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3" activeTab="1"/>
  </bookViews>
  <sheets>
    <sheet name="Sheet1" sheetId="1" r:id="rId1"/>
    <sheet name="5% sheet" sheetId="2" r:id="rId2"/>
  </sheets>
  <definedNames>
    <definedName name="_xlnm.Print_Area" localSheetId="1">'5% sheet'!$A$1:$J$40</definedName>
  </definedNames>
  <calcPr fullCalcOnLoad="1"/>
</workbook>
</file>

<file path=xl/comments2.xml><?xml version="1.0" encoding="utf-8"?>
<comments xmlns="http://schemas.openxmlformats.org/spreadsheetml/2006/main">
  <authors>
    <author/>
  </authors>
  <commentList>
    <comment ref="B18" authorId="0">
      <text>
        <r>
          <rPr>
            <b/>
            <sz val="8"/>
            <color indexed="8"/>
            <rFont val="Tahoma"/>
            <family val="2"/>
          </rPr>
          <t>Don't enter anything here!
In the data entry cells to the right, enter a figure from each receipt for dinners (including tip) and events.</t>
        </r>
      </text>
    </comment>
    <comment ref="C12" authorId="0">
      <text>
        <r>
          <rPr>
            <b/>
            <sz val="8"/>
            <color indexed="8"/>
            <rFont val="Tahoma"/>
            <family val="2"/>
          </rPr>
          <t xml:space="preserve">For a more detailed calculation of Commissions and Broker Fees, Realty agents should be downloading and using Spreadsheet #1 entitled " Commission and Broker Fees for Realty Agents
</t>
        </r>
        <r>
          <rPr>
            <sz val="8"/>
            <color indexed="8"/>
            <rFont val="Tahoma"/>
            <family val="2"/>
          </rPr>
          <t/>
        </r>
      </text>
    </comment>
    <comment ref="C14" authorId="0">
      <text>
        <r>
          <rPr>
            <b/>
            <sz val="8"/>
            <color indexed="8"/>
            <rFont val="Tahoma"/>
            <family val="2"/>
          </rPr>
          <t>Don't enter anything in COLUMN A</t>
        </r>
      </text>
    </comment>
    <comment ref="C15" authorId="0">
      <text>
        <r>
          <rPr>
            <b/>
            <sz val="8"/>
            <color indexed="8"/>
            <rFont val="Tahoma"/>
            <family val="2"/>
          </rPr>
          <t>Don't enter anything in COLUMN A</t>
        </r>
      </text>
    </comment>
    <comment ref="C16" authorId="0">
      <text>
        <r>
          <rPr>
            <b/>
            <sz val="8"/>
            <color indexed="8"/>
            <rFont val="Tahoma"/>
            <family val="2"/>
          </rPr>
          <t>Don't enter anything in COLUMN A</t>
        </r>
      </text>
    </comment>
    <comment ref="C17" authorId="0">
      <text>
        <r>
          <rPr>
            <b/>
            <sz val="8"/>
            <color indexed="8"/>
            <rFont val="Tahoma"/>
            <family val="2"/>
          </rPr>
          <t>Don't enter anything in COLUMN A</t>
        </r>
      </text>
    </comment>
    <comment ref="C18" authorId="0">
      <text>
        <r>
          <rPr>
            <b/>
            <sz val="8"/>
            <color indexed="8"/>
            <rFont val="Tahoma"/>
            <family val="2"/>
          </rPr>
          <t xml:space="preserve">Don't enter anything in COLUMN A
</t>
        </r>
      </text>
    </comment>
    <comment ref="C19" authorId="0">
      <text>
        <r>
          <rPr>
            <b/>
            <sz val="8"/>
            <color indexed="8"/>
            <rFont val="Tahoma"/>
            <family val="2"/>
          </rPr>
          <t>Don't enter anything in COLUMN A</t>
        </r>
      </text>
    </comment>
    <comment ref="C20" authorId="0">
      <text>
        <r>
          <rPr>
            <b/>
            <sz val="8"/>
            <color indexed="8"/>
            <rFont val="Tahoma"/>
            <family val="2"/>
          </rPr>
          <t>Don't enter anything in COLUMN A</t>
        </r>
      </text>
    </comment>
    <comment ref="C21" authorId="0">
      <text>
        <r>
          <rPr>
            <b/>
            <sz val="8"/>
            <color indexed="8"/>
            <rFont val="Tahoma"/>
            <family val="2"/>
          </rPr>
          <t>Don't enter anything in COLUMN A</t>
        </r>
      </text>
    </comment>
    <comment ref="C22" authorId="0">
      <text>
        <r>
          <rPr>
            <b/>
            <sz val="8"/>
            <color indexed="8"/>
            <rFont val="Tahoma"/>
            <family val="2"/>
          </rPr>
          <t>Don't enter anything in COLUMN A</t>
        </r>
      </text>
    </comment>
    <comment ref="C23" authorId="0">
      <text>
        <r>
          <rPr>
            <b/>
            <sz val="8"/>
            <color indexed="8"/>
            <rFont val="Tahoma"/>
            <family val="2"/>
          </rPr>
          <t>Don't enter anything in COLUMN A</t>
        </r>
      </text>
    </comment>
    <comment ref="C25" authorId="0">
      <text>
        <r>
          <rPr>
            <b/>
            <sz val="8"/>
            <color indexed="8"/>
            <rFont val="Tahoma"/>
            <family val="2"/>
          </rPr>
          <t>Don't enter anything in COLUMN A</t>
        </r>
      </text>
    </comment>
    <comment ref="G9" authorId="0">
      <text>
        <r>
          <rPr>
            <b/>
            <sz val="8"/>
            <color indexed="8"/>
            <rFont val="Tahoma"/>
            <family val="2"/>
          </rPr>
          <t>Don't enter anything here!
In the Data entry cells to the right, enter the full amount for each receipt and enter the business use percentage in J18 at the bottom part of this "Vehicle Expenses" schedule.</t>
        </r>
      </text>
    </comment>
    <comment ref="G10" authorId="0">
      <text>
        <r>
          <rPr>
            <b/>
            <sz val="8"/>
            <color indexed="8"/>
            <rFont val="Tahoma"/>
            <family val="2"/>
          </rPr>
          <t>Don't enter anything here!
In the Data entry cells to the right, enter the full amount for each receipt and enter the business use percentage in J18 at the bottom part of this "Vehicle Expenses" schedule.</t>
        </r>
      </text>
    </comment>
    <comment ref="G11" authorId="0">
      <text>
        <r>
          <rPr>
            <b/>
            <sz val="8"/>
            <color indexed="8"/>
            <rFont val="Tahoma"/>
            <family val="2"/>
          </rPr>
          <t>Don't enter anything here!
In the Data entry cells to the right, enter the full amount for each receipt and enter the business use percentage in J18 at the bottom part of this "Vehicle Expenses" schedule.</t>
        </r>
      </text>
    </comment>
    <comment ref="G32" authorId="0">
      <text>
        <r>
          <rPr>
            <b/>
            <sz val="8"/>
            <color indexed="8"/>
            <rFont val="Tahoma"/>
            <family val="2"/>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10" authorId="0">
      <text>
        <r>
          <rPr>
            <b/>
            <sz val="8"/>
            <color indexed="8"/>
            <rFont val="Tahoma"/>
            <family val="2"/>
          </rPr>
          <t>Don't enter anything here!
.</t>
        </r>
      </text>
    </comment>
    <comment ref="H11" authorId="0">
      <text>
        <r>
          <rPr>
            <b/>
            <sz val="8"/>
            <color indexed="8"/>
            <rFont val="Tahoma"/>
            <family val="2"/>
          </rPr>
          <t xml:space="preserve">Don't enter anything here!
</t>
        </r>
      </text>
    </comment>
    <comment ref="H32" authorId="0">
      <text>
        <r>
          <rPr>
            <b/>
            <sz val="8"/>
            <color indexed="8"/>
            <rFont val="Tahoma"/>
            <family val="2"/>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M22" authorId="0">
      <text>
        <r>
          <rPr>
            <b/>
            <sz val="8"/>
            <color indexed="8"/>
            <rFont val="Tahoma"/>
            <family val="2"/>
          </rPr>
          <t>Enter your receipts under the *'s , 1 per row  for this column.
Each column will then be  totalled in row 21 above the *'s.</t>
        </r>
      </text>
    </comment>
    <comment ref="N22" authorId="0">
      <text>
        <r>
          <rPr>
            <b/>
            <sz val="8"/>
            <color indexed="8"/>
            <rFont val="Tahoma"/>
            <family val="2"/>
          </rPr>
          <t>Enter your receipts under the *'s , 1 per row  for this column.
Each column will then be  totalled in row 21 above the *'s.</t>
        </r>
      </text>
    </comment>
    <comment ref="O22" authorId="0">
      <text>
        <r>
          <rPr>
            <b/>
            <sz val="8"/>
            <color indexed="8"/>
            <rFont val="Tahoma"/>
            <family val="2"/>
          </rPr>
          <t>Enter your receipts under the *'s , 1 per row  for this column.
Each column will then be  totalled in row 21 above the *'s.</t>
        </r>
      </text>
    </comment>
    <comment ref="P22" authorId="0">
      <text>
        <r>
          <rPr>
            <b/>
            <sz val="8"/>
            <color indexed="8"/>
            <rFont val="Tahoma"/>
            <family val="2"/>
          </rPr>
          <t>Enter your receipts under the *'s , 1 per row  for this column.
Each column will then be  totalled in row 21 above the *'s.</t>
        </r>
      </text>
    </comment>
    <comment ref="Q22" authorId="0">
      <text>
        <r>
          <rPr>
            <b/>
            <sz val="8"/>
            <color indexed="8"/>
            <rFont val="Tahoma"/>
            <family val="2"/>
          </rPr>
          <t>Enter your receipts under the *'s , 1 per row  for this column.
Each column will then be  totalled in row 21 above the *'s.</t>
        </r>
      </text>
    </comment>
    <comment ref="R22" authorId="0">
      <text>
        <r>
          <rPr>
            <b/>
            <sz val="8"/>
            <color indexed="8"/>
            <rFont val="Tahoma"/>
            <family val="2"/>
          </rPr>
          <t>Enter your receipts under the *'s , 1 per row  for this column.
Each column will then be  totalled in row 21 above the *'s.</t>
        </r>
      </text>
    </comment>
    <comment ref="S22" authorId="0">
      <text>
        <r>
          <rPr>
            <b/>
            <sz val="8"/>
            <color indexed="8"/>
            <rFont val="Tahoma"/>
            <family val="2"/>
          </rPr>
          <t>Enter your receipts under the *'s , 1 per row  for this column.
Each column will then be  totalled in row 21 above the *'s.</t>
        </r>
      </text>
    </comment>
    <comment ref="T22" authorId="0">
      <text>
        <r>
          <rPr>
            <b/>
            <sz val="8"/>
            <color indexed="8"/>
            <rFont val="Tahoma"/>
            <family val="2"/>
          </rPr>
          <t>Enter your receipts under the *'s , 1 per row  for this column.
Each column will then be  totalled in row 21 above the *'s.</t>
        </r>
      </text>
    </comment>
    <comment ref="T23" authorId="0">
      <text>
        <r>
          <rPr>
            <b/>
            <sz val="8"/>
            <color indexed="8"/>
            <rFont val="Tahoma"/>
            <family val="2"/>
          </rPr>
          <t xml:space="preserve">Enter the 100% figure from each receipt for dinners (including tip) and events
</t>
        </r>
        <r>
          <rPr>
            <sz val="8"/>
            <color indexed="8"/>
            <rFont val="Tahoma"/>
            <family val="2"/>
          </rPr>
          <t/>
        </r>
      </text>
    </comment>
    <comment ref="T24" authorId="0">
      <text>
        <r>
          <rPr>
            <b/>
            <sz val="8"/>
            <color indexed="8"/>
            <rFont val="Tahoma"/>
            <family val="2"/>
          </rPr>
          <t>Enter the 100% figure from each receipt for dinners (including tip) and events</t>
        </r>
      </text>
    </comment>
    <comment ref="T25" authorId="0">
      <text>
        <r>
          <rPr>
            <b/>
            <sz val="8"/>
            <color indexed="8"/>
            <rFont val="Tahoma"/>
            <family val="2"/>
          </rPr>
          <t>Enter the 100% figure from each receipt for dinners (including tip) and events</t>
        </r>
      </text>
    </comment>
    <comment ref="U22" authorId="0">
      <text>
        <r>
          <rPr>
            <b/>
            <sz val="8"/>
            <color indexed="8"/>
            <rFont val="Tahoma"/>
            <family val="2"/>
          </rPr>
          <t>Enter your receipts under the *'s , 1 per row  for this column.
Each column will then be  totalled in row 21 above the *'s.</t>
        </r>
      </text>
    </comment>
    <comment ref="V22" authorId="0">
      <text>
        <r>
          <rPr>
            <b/>
            <sz val="8"/>
            <color indexed="8"/>
            <rFont val="Tahoma"/>
            <family val="2"/>
          </rPr>
          <t>Enter your receipts under the *'s , 1 per row  for this column.
Each column will then be  totalled in row 21 above the *'s.</t>
        </r>
      </text>
    </comment>
    <comment ref="W22" authorId="0">
      <text>
        <r>
          <rPr>
            <b/>
            <sz val="8"/>
            <color indexed="8"/>
            <rFont val="Tahoma"/>
            <family val="2"/>
          </rPr>
          <t>Enter your receipts under the *'s , 1 per row  for this column.
Each column will then be  totalled in row 21 above the *'s.</t>
        </r>
      </text>
    </comment>
    <comment ref="X22" authorId="0">
      <text>
        <r>
          <rPr>
            <b/>
            <sz val="8"/>
            <color indexed="8"/>
            <rFont val="Tahoma"/>
            <family val="2"/>
          </rPr>
          <t>Enter your receipts under the *'s , 1 per row  for this column.
Each column will then be  totalled in row 21 above the *'s.</t>
        </r>
      </text>
    </comment>
    <comment ref="Y22" authorId="0">
      <text>
        <r>
          <rPr>
            <b/>
            <sz val="8"/>
            <color indexed="8"/>
            <rFont val="Tahoma"/>
            <family val="2"/>
          </rPr>
          <t>Enter your receipts under the *'s , 1 per row  for this column.
Each column will then be  totalled in row 21 above the *'s.</t>
        </r>
      </text>
    </comment>
    <comment ref="Z22" authorId="0">
      <text>
        <r>
          <rPr>
            <b/>
            <sz val="8"/>
            <color indexed="8"/>
            <rFont val="Tahoma"/>
            <family val="2"/>
          </rPr>
          <t>Enter your receipts under the *'s , 1 per row  for this column.
Each column will then be  totalled in row 21 above the *'s.</t>
        </r>
      </text>
    </comment>
    <comment ref="AA22" authorId="0">
      <text>
        <r>
          <rPr>
            <b/>
            <sz val="8"/>
            <color indexed="8"/>
            <rFont val="Tahoma"/>
            <family val="2"/>
          </rPr>
          <t>Enter your receipts under the *'s , 1 per row  for this column.
Each column will then be  totalled in row 21 above the *'s.</t>
        </r>
      </text>
    </comment>
    <comment ref="AB22" authorId="0">
      <text>
        <r>
          <rPr>
            <b/>
            <sz val="8"/>
            <color indexed="8"/>
            <rFont val="Tahoma"/>
            <family val="2"/>
          </rPr>
          <t>Enter your receipts under the *'s , 1 per row  for this column.
Each column will then be  totalled in row 21 above the *'s.</t>
        </r>
      </text>
    </comment>
    <comment ref="AC22" authorId="0">
      <text>
        <r>
          <rPr>
            <b/>
            <sz val="8"/>
            <color indexed="8"/>
            <rFont val="Tahoma"/>
            <family val="2"/>
          </rPr>
          <t>Enter your receipts under the *'s , 1 per row  for this column.
Each column will then be  totalled in row 21 above the *'s.</t>
        </r>
      </text>
    </comment>
    <comment ref="AD22" authorId="0">
      <text>
        <r>
          <rPr>
            <b/>
            <sz val="8"/>
            <color indexed="8"/>
            <rFont val="Tahoma"/>
            <family val="2"/>
          </rPr>
          <t>Enter your receipts under the *'s , 1 per row  for this column.
Each column will then be  totalled in row 21 above the *'s.</t>
        </r>
      </text>
    </comment>
    <comment ref="AE22" authorId="0">
      <text>
        <r>
          <rPr>
            <b/>
            <sz val="8"/>
            <color indexed="8"/>
            <rFont val="Tahoma"/>
            <family val="2"/>
          </rPr>
          <t>Enter your receipts under the *'s , 1 per row  for this column.
Each column will then be  totalled in row 21 above the *'s.</t>
        </r>
      </text>
    </comment>
    <comment ref="AF22" authorId="0">
      <text>
        <r>
          <rPr>
            <b/>
            <sz val="8"/>
            <color indexed="8"/>
            <rFont val="Tahoma"/>
            <family val="2"/>
          </rPr>
          <t>Enter your receipts under the *'s , 1 per row  for this column.
Each column will then be  totalled in row 21 above the *'s.</t>
        </r>
      </text>
    </comment>
    <comment ref="AG22" authorId="0">
      <text>
        <r>
          <rPr>
            <b/>
            <sz val="8"/>
            <color indexed="8"/>
            <rFont val="Tahoma"/>
            <family val="2"/>
          </rPr>
          <t>Enter your receipts under the *'s , 1 per row  for this column.
Each column will then be  totalled in row 21 above the *'s.</t>
        </r>
      </text>
    </comment>
    <comment ref="AH22" authorId="0">
      <text>
        <r>
          <rPr>
            <b/>
            <sz val="8"/>
            <color indexed="8"/>
            <rFont val="Tahoma"/>
            <family val="2"/>
          </rPr>
          <t>Enter your receipts under the *'s , 1 per row  for this column.
Each column will then be  totalled in row 21 above the *'s.</t>
        </r>
      </text>
    </comment>
    <comment ref="AH23" authorId="0">
      <text>
        <r>
          <rPr>
            <b/>
            <sz val="8"/>
            <color indexed="8"/>
            <rFont val="Tahoma"/>
            <family val="2"/>
          </rPr>
          <t>Enter the full amount for one invoice here.</t>
        </r>
      </text>
    </comment>
    <comment ref="AH24" authorId="0">
      <text>
        <r>
          <rPr>
            <b/>
            <sz val="8"/>
            <color indexed="8"/>
            <rFont val="Tahoma"/>
            <family val="2"/>
          </rPr>
          <t>Enter the full amount for one invoice here.</t>
        </r>
      </text>
    </comment>
    <comment ref="AH25" authorId="0">
      <text>
        <r>
          <rPr>
            <b/>
            <sz val="8"/>
            <color indexed="8"/>
            <rFont val="Tahoma"/>
            <family val="2"/>
          </rPr>
          <t>Enter the full amount for one invoice here.</t>
        </r>
      </text>
    </comment>
    <comment ref="AI22" authorId="0">
      <text>
        <r>
          <rPr>
            <b/>
            <sz val="8"/>
            <color indexed="8"/>
            <rFont val="Tahoma"/>
            <family val="2"/>
          </rPr>
          <t>Enter your receipts under the *'s , 1 per row  for this column.
Each column will then be  totalled in row 21 above the *'s.</t>
        </r>
      </text>
    </comment>
    <comment ref="AI23" authorId="0">
      <text>
        <r>
          <rPr>
            <b/>
            <sz val="8"/>
            <color indexed="8"/>
            <rFont val="Tahoma"/>
            <family val="2"/>
          </rPr>
          <t>Enter the full amount for one invoice here.</t>
        </r>
      </text>
    </comment>
    <comment ref="AI24" authorId="0">
      <text>
        <r>
          <rPr>
            <b/>
            <sz val="8"/>
            <color indexed="8"/>
            <rFont val="Tahoma"/>
            <family val="2"/>
          </rPr>
          <t>Enter the full amount for one invoice here.</t>
        </r>
      </text>
    </comment>
    <comment ref="AI25" authorId="0">
      <text>
        <r>
          <rPr>
            <b/>
            <sz val="8"/>
            <color indexed="8"/>
            <rFont val="Tahoma"/>
            <family val="2"/>
          </rPr>
          <t>Enter the full amount for one invoice here.</t>
        </r>
      </text>
    </comment>
    <comment ref="AJ22" authorId="0">
      <text>
        <r>
          <rPr>
            <b/>
            <sz val="8"/>
            <color indexed="8"/>
            <rFont val="Tahoma"/>
            <family val="2"/>
          </rPr>
          <t>Enter your receipts under the *'s , 1 per row  for this column.
Each column will then be  totalled in row 21 above the *'s.</t>
        </r>
      </text>
    </comment>
    <comment ref="AJ23" authorId="0">
      <text>
        <r>
          <rPr>
            <b/>
            <sz val="8"/>
            <color indexed="8"/>
            <rFont val="Tahoma"/>
            <family val="2"/>
          </rPr>
          <t>Enter the full amount for one invoice here.</t>
        </r>
      </text>
    </comment>
    <comment ref="AJ24" authorId="0">
      <text>
        <r>
          <rPr>
            <b/>
            <sz val="8"/>
            <color indexed="8"/>
            <rFont val="Tahoma"/>
            <family val="2"/>
          </rPr>
          <t>Enter the full amount for one invoice here.</t>
        </r>
      </text>
    </comment>
    <comment ref="AJ25" authorId="0">
      <text>
        <r>
          <rPr>
            <b/>
            <sz val="8"/>
            <color indexed="8"/>
            <rFont val="Tahoma"/>
            <family val="2"/>
          </rPr>
          <t>Enter the full amount for one invoice here.</t>
        </r>
      </text>
    </comment>
    <comment ref="AK22" authorId="0">
      <text>
        <r>
          <rPr>
            <b/>
            <sz val="8"/>
            <color indexed="8"/>
            <rFont val="Tahoma"/>
            <family val="2"/>
          </rPr>
          <t>Enter your receipts under the *'s , 1 per row  for this column.
Each column will then be  totalled in row 21 above the *'s.</t>
        </r>
      </text>
    </comment>
    <comment ref="AL22" authorId="0">
      <text>
        <r>
          <rPr>
            <b/>
            <sz val="8"/>
            <color indexed="8"/>
            <rFont val="Tahoma"/>
            <family val="2"/>
          </rPr>
          <t>Enter your receipts under the *'s , 1 per row  for this column.
Each column will then be  totalled in row 21 above the *'s.</t>
        </r>
      </text>
    </comment>
    <comment ref="AM22" authorId="0">
      <text>
        <r>
          <rPr>
            <b/>
            <sz val="8"/>
            <color indexed="8"/>
            <rFont val="Tahoma"/>
            <family val="2"/>
          </rPr>
          <t>Enter your receipts under the *'s , 1 per row  for this column.
Each column will then be  totalled in row 21 above the *'s.</t>
        </r>
      </text>
    </comment>
    <comment ref="AN22" authorId="0">
      <text>
        <r>
          <rPr>
            <b/>
            <sz val="8"/>
            <color indexed="8"/>
            <rFont val="Tahoma"/>
            <family val="2"/>
          </rPr>
          <t>Enter your receipts under the *'s , 1 per row  for this column.
Each column will then be  totalled in row 21 above the *'s.</t>
        </r>
      </text>
    </comment>
    <comment ref="AO22" authorId="0">
      <text>
        <r>
          <rPr>
            <b/>
            <sz val="8"/>
            <color indexed="8"/>
            <rFont val="Tahoma"/>
            <family val="2"/>
          </rPr>
          <t>Enter your receipts under the *'s , 1 per row  for this column.
Each column will then be  totalled in row 21 above the *'s.</t>
        </r>
      </text>
    </comment>
    <comment ref="AP22" authorId="0">
      <text>
        <r>
          <rPr>
            <b/>
            <sz val="8"/>
            <color indexed="8"/>
            <rFont val="Tahoma"/>
            <family val="2"/>
          </rPr>
          <t>Enter your receipts under the *'s , 1 per row  for this column.
Each column will then be  totalled in row 21 above the *'s.</t>
        </r>
      </text>
    </comment>
    <comment ref="AQ22" authorId="0">
      <text>
        <r>
          <rPr>
            <b/>
            <sz val="8"/>
            <color indexed="8"/>
            <rFont val="Tahoma"/>
            <family val="2"/>
          </rPr>
          <t>Enter your receipts under the *'s , 1 per row  for this column.
Each column will then be  totalled in row 21 above the *'s.</t>
        </r>
      </text>
    </comment>
    <comment ref="AR22" authorId="0">
      <text>
        <r>
          <rPr>
            <b/>
            <sz val="8"/>
            <color indexed="8"/>
            <rFont val="Tahoma"/>
            <family val="2"/>
          </rPr>
          <t>Enter your receipts under the *'s , 1 per row  for this column.
Each column will then be  totalled in row 21 above the *'s.</t>
        </r>
      </text>
    </comment>
    <comment ref="AS22" authorId="0">
      <text>
        <r>
          <rPr>
            <b/>
            <sz val="8"/>
            <color indexed="8"/>
            <rFont val="Tahoma"/>
            <family val="2"/>
          </rPr>
          <t>Enter your receipts under the *'s , 1 per row  for this column.
Each column will then be  totalled in row 21 above the *'s.</t>
        </r>
      </text>
    </comment>
    <comment ref="AS23" authorId="0">
      <text>
        <r>
          <rPr>
            <b/>
            <sz val="8"/>
            <color indexed="8"/>
            <rFont val="Tahoma"/>
            <family val="2"/>
          </rPr>
          <t>Enter the full amount for one invoice here.</t>
        </r>
      </text>
    </comment>
    <comment ref="AS24" authorId="0">
      <text>
        <r>
          <rPr>
            <b/>
            <sz val="8"/>
            <color indexed="8"/>
            <rFont val="Tahoma"/>
            <family val="2"/>
          </rPr>
          <t>Enter the full amount for one invoice here.</t>
        </r>
      </text>
    </comment>
    <comment ref="AS25" authorId="0">
      <text>
        <r>
          <rPr>
            <b/>
            <sz val="8"/>
            <color indexed="8"/>
            <rFont val="Tahoma"/>
            <family val="2"/>
          </rPr>
          <t>Enter the full amount for one invoice here.</t>
        </r>
      </text>
    </comment>
    <comment ref="AT22" authorId="0">
      <text>
        <r>
          <rPr>
            <b/>
            <sz val="8"/>
            <color indexed="8"/>
            <rFont val="Tahoma"/>
            <family val="2"/>
          </rPr>
          <t>Enter your receipts under the *'s , 1 per row  for this column.
Each column will then be  totalled in row 21 above the *'s.</t>
        </r>
      </text>
    </comment>
    <comment ref="AT23" authorId="0">
      <text>
        <r>
          <rPr>
            <b/>
            <sz val="8"/>
            <color indexed="8"/>
            <rFont val="Tahoma"/>
            <family val="2"/>
          </rPr>
          <t>Enter the full amount for one invoice here.</t>
        </r>
      </text>
    </comment>
    <comment ref="AT24" authorId="0">
      <text>
        <r>
          <rPr>
            <b/>
            <sz val="8"/>
            <color indexed="8"/>
            <rFont val="Tahoma"/>
            <family val="2"/>
          </rPr>
          <t>Enter the full amount for one invoice here.</t>
        </r>
      </text>
    </comment>
    <comment ref="AT25" authorId="0">
      <text>
        <r>
          <rPr>
            <b/>
            <sz val="8"/>
            <color indexed="8"/>
            <rFont val="Tahoma"/>
            <family val="2"/>
          </rPr>
          <t>Enter the full amount for one invoice here.</t>
        </r>
      </text>
    </comment>
    <comment ref="AU22" authorId="0">
      <text>
        <r>
          <rPr>
            <b/>
            <sz val="8"/>
            <color indexed="8"/>
            <rFont val="Tahoma"/>
            <family val="2"/>
          </rPr>
          <t>Enter your receipts under the *'s , 1 per row  for this column.
Each column will then be  totalled in row 21 above the *'s.</t>
        </r>
      </text>
    </comment>
    <comment ref="AV22" authorId="0">
      <text>
        <r>
          <rPr>
            <b/>
            <sz val="8"/>
            <color indexed="8"/>
            <rFont val="Tahoma"/>
            <family val="2"/>
          </rPr>
          <t>Enter your receipts under the *'s , 1 per row  for this column.
Each column will then be  totalled in row 21 above the *'s.</t>
        </r>
      </text>
    </comment>
    <comment ref="AW22" authorId="0">
      <text>
        <r>
          <rPr>
            <b/>
            <sz val="8"/>
            <color indexed="8"/>
            <rFont val="Tahoma"/>
            <family val="2"/>
          </rPr>
          <t>Enter your receipts under the *'s , 1 per row  for this column.
Each column will then be  totalled in row 21 above the *'s.</t>
        </r>
      </text>
    </comment>
  </commentList>
</comments>
</file>

<file path=xl/sharedStrings.xml><?xml version="1.0" encoding="utf-8"?>
<sst xmlns="http://schemas.openxmlformats.org/spreadsheetml/2006/main" count="187" uniqueCount="107">
  <si>
    <t>(416) 493-0444                     TAXPERTS CORP.                  Web-site: www.taxperts.on.ca</t>
  </si>
  <si>
    <t>THIS IS A BLANK MASTER WORKSHEET - SAVE YOUR WORK UNDER DIFFERENT FILE NAMES FOR EACH PERIOD</t>
  </si>
  <si>
    <t>INCOME, EXPENSE AND GST SUMMARY FOR SELF-EMPLOYED AGENTS</t>
  </si>
  <si>
    <t>This section of the worksheet can be used to tabulate totals of individual accounts.</t>
  </si>
  <si>
    <t>(Simplified GST method for Agents with commissions up to $500,000 and for Agents on GST Quick method)</t>
  </si>
  <si>
    <t>Although the account names are truncated in the columns below, they are in the order as shown on the "SUMMARY" section</t>
  </si>
  <si>
    <t>PERIOD</t>
  </si>
  <si>
    <t>(A)</t>
  </si>
  <si>
    <t>(B)</t>
  </si>
  <si>
    <t>(C)</t>
  </si>
  <si>
    <t>(D)</t>
  </si>
  <si>
    <t>(E)</t>
  </si>
  <si>
    <t>(F)</t>
  </si>
  <si>
    <t>Enter individual transactions in the appropriate account columns below the line of asterisks.</t>
  </si>
  <si>
    <t>FROM: January 1, 2008</t>
  </si>
  <si>
    <t>TOTALS</t>
  </si>
  <si>
    <t>GST</t>
  </si>
  <si>
    <t>AMOUNT</t>
  </si>
  <si>
    <t>JOHN SMITH</t>
  </si>
  <si>
    <t>The "TOTALS" line is set to add all amounts entered below the asterisks line to row 400.</t>
  </si>
  <si>
    <t>INCLUDING</t>
  </si>
  <si>
    <t>(5/105 or</t>
  </si>
  <si>
    <t>EXCLUDING</t>
  </si>
  <si>
    <t>(This formula can be changed if you have to go beyond row 400).</t>
  </si>
  <si>
    <t xml:space="preserve">  TO:  December 31, 2009</t>
  </si>
  <si>
    <t>4.76190%)</t>
  </si>
  <si>
    <t>GST (A) - (B)</t>
  </si>
  <si>
    <t>GST (D) - (E)</t>
  </si>
  <si>
    <t>The "TOTALS" for each account are automatically carried to the "TOTALS INCLUDING GST" columns "(A)" and "(D) on the</t>
  </si>
  <si>
    <t>REVENUES/COMMISSIONS</t>
  </si>
  <si>
    <t>VEHICLE EXPENSES</t>
  </si>
  <si>
    <t xml:space="preserve"> "SUMMARY" section of the worksheet.</t>
  </si>
  <si>
    <t>Income from Box 20 on T4A</t>
  </si>
  <si>
    <t>Gas &amp; Oil</t>
  </si>
  <si>
    <t>The "GST"  and "AMOUNT EXCLUDING GST" on the "SUMMARY" section of the worksheet are calculated automatically.</t>
  </si>
  <si>
    <t>Repairs, Washes, CAA</t>
  </si>
  <si>
    <t>To obtain a complete GST calculation additional steps are required:</t>
  </si>
  <si>
    <t>GENERAL EXPENSES</t>
  </si>
  <si>
    <t>Lease Costs</t>
  </si>
  <si>
    <t>Step 1.  In column "(F)" of the "Vehicle Expenses" section in the shaded box below "Bus. %" enter the business percentage.</t>
  </si>
  <si>
    <t>Broker Administration Fees</t>
  </si>
  <si>
    <t>Insurance</t>
  </si>
  <si>
    <t>Step 2.  In column "(E)" of the "Office-in-Home" in the shaded box to the left of "Bus. %" enter the business percentage.</t>
  </si>
  <si>
    <t>Accounting &amp; Legal Fees</t>
  </si>
  <si>
    <t>Licence</t>
  </si>
  <si>
    <t>In both Step 1 and 2, enter the percentage as a regular number (i.e.. enter "90" if the business use is 90%).</t>
  </si>
  <si>
    <t>Advertising, Promotion, Gifts</t>
  </si>
  <si>
    <t>Interest on Auto Loan</t>
  </si>
  <si>
    <t xml:space="preserve">FOR BOTH HOME OFFICE EXPENSES AND BUSINESS DINNERS, the GST not claimed in the middle column as an </t>
  </si>
  <si>
    <t>Conventions, Seminars, Training</t>
  </si>
  <si>
    <t xml:space="preserve">Parking - Apartment </t>
  </si>
  <si>
    <t>Input Tax Credit, is added back to the figure for a business deduction.</t>
  </si>
  <si>
    <t>Delivery, Courier, Taxis</t>
  </si>
  <si>
    <t>TOTAL VEHICLE</t>
  </si>
  <si>
    <t>Dues  (TREB, OREA, etc.)</t>
  </si>
  <si>
    <t>BUSINESS PORTION</t>
  </si>
  <si>
    <t>Total KM</t>
  </si>
  <si>
    <t>Bus. KM</t>
  </si>
  <si>
    <t>Bus. %</t>
  </si>
  <si>
    <t>ITEM #</t>
  </si>
  <si>
    <t>Entertainment &amp; Meals: at 100%</t>
  </si>
  <si>
    <t>KILOMETRES</t>
  </si>
  <si>
    <t>REVENUE</t>
  </si>
  <si>
    <t>GENERAL</t>
  </si>
  <si>
    <t>VEHICLE</t>
  </si>
  <si>
    <t>EQUIPMENT</t>
  </si>
  <si>
    <t>HOME</t>
  </si>
  <si>
    <t>Equip Rental/ Short term Auto</t>
  </si>
  <si>
    <t>VEHICLE GST TO LINE 23</t>
  </si>
  <si>
    <t>**</t>
  </si>
  <si>
    <t>ACCOUNTS</t>
  </si>
  <si>
    <t>Office Supplies, Postage, etc.</t>
  </si>
  <si>
    <t xml:space="preserve"> ** GST - If business usage is 90% or more, claim 100% of vehicle GST.</t>
  </si>
  <si>
    <t>Parking and 407 fees</t>
  </si>
  <si>
    <t xml:space="preserve"> Otherwise claim GST on exact percentage of business use.</t>
  </si>
  <si>
    <t>Subcontract &amp; Consulting Fees</t>
  </si>
  <si>
    <t>***************</t>
  </si>
  <si>
    <t>Tel., Cell, Internet, website,&amp;L.D.</t>
  </si>
  <si>
    <t>EQUIPMENT PURCHASES</t>
  </si>
  <si>
    <t>Travel: 100% of Meals</t>
  </si>
  <si>
    <t>Computer Equipment (Class 10)</t>
  </si>
  <si>
    <t>Travel: 100% Hotel/Fares/Cleaning</t>
  </si>
  <si>
    <t>Computer Software (Class 12)</t>
  </si>
  <si>
    <t>Equipment &amp; Furniture (Class 8)</t>
  </si>
  <si>
    <t>Interest &amp; Bank Charges</t>
  </si>
  <si>
    <t>Automobile (Class 10 &amp; 10.1)</t>
  </si>
  <si>
    <t>E&amp;O Ins., Licences</t>
  </si>
  <si>
    <t>EQUIPMENT GST TO LINE 24</t>
  </si>
  <si>
    <t>Health Premiums.</t>
  </si>
  <si>
    <t>Casual Labour/Referral Fees</t>
  </si>
  <si>
    <t xml:space="preserve">OFFICE-IN-HOME - 100% </t>
  </si>
  <si>
    <t>Salaries, Employer EI&amp;CPP Matching</t>
  </si>
  <si>
    <t>Heat, Water, Hydro</t>
  </si>
  <si>
    <t>TOTAL GENERAL EXPENSES</t>
  </si>
  <si>
    <t>Repairs / Condo Fees</t>
  </si>
  <si>
    <t>GST on Vehicle Expenses</t>
  </si>
  <si>
    <t>GST on Equipment Purchases</t>
  </si>
  <si>
    <t>Mortgage Interest</t>
  </si>
  <si>
    <t>GST on Office-In-Home</t>
  </si>
  <si>
    <t>Rent or Property Taxes</t>
  </si>
  <si>
    <t>TOTAL GST PAID IN PERIOD</t>
  </si>
  <si>
    <t>TOTAL OFFICE-IN-HOME</t>
  </si>
  <si>
    <t>NET GST PAYABLE/REFUND</t>
  </si>
  <si>
    <t>Bus.%</t>
  </si>
  <si>
    <t xml:space="preserve">  ( = LINE 1 LESS  LINE 26)</t>
  </si>
  <si>
    <t>HOME-OFFICE GST TO LINE 25</t>
  </si>
  <si>
    <t xml:space="preserve">        USE COLUMN 'B' FOR GST REMITTANCES  -- USE COLUMNS 'C' &amp; 'F' FOR TAX RETURNS (PRORATING VEHICLE &amp; OFFICE-IN-HOME EXPENSES)</t>
  </si>
</sst>
</file>

<file path=xl/styles.xml><?xml version="1.0" encoding="utf-8"?>
<styleSheet xmlns="http://schemas.openxmlformats.org/spreadsheetml/2006/main">
  <numFmts count="6">
    <numFmt numFmtId="164" formatCode="General"/>
    <numFmt numFmtId="165" formatCode="0.000%"/>
    <numFmt numFmtId="166" formatCode="_(* #,##0.00_);_(* \(#,##0.00\);_(* \-??_);_(@_)"/>
    <numFmt numFmtId="167" formatCode="_(* #,##0_);_(* \(#,##0\);_(* \-??_);_(@_)"/>
    <numFmt numFmtId="168" formatCode="_(* #,##0.00000_);_(* \(#,##0.00000\);_(* \-??_);_(@_)"/>
    <numFmt numFmtId="169" formatCode="0.00%"/>
  </numFmts>
  <fonts count="9">
    <font>
      <sz val="10"/>
      <name val="Arial"/>
      <family val="2"/>
    </font>
    <font>
      <b/>
      <sz val="14"/>
      <name val="Arial"/>
      <family val="2"/>
    </font>
    <font>
      <b/>
      <sz val="10"/>
      <name val="Arial"/>
      <family val="2"/>
    </font>
    <font>
      <b/>
      <sz val="12"/>
      <name val="Arial"/>
      <family val="2"/>
    </font>
    <font>
      <b/>
      <sz val="8"/>
      <name val="Arial"/>
      <family val="2"/>
    </font>
    <font>
      <b/>
      <sz val="9"/>
      <name val="Arial"/>
      <family val="2"/>
    </font>
    <font>
      <sz val="8"/>
      <name val="Arial"/>
      <family val="2"/>
    </font>
    <font>
      <b/>
      <sz val="8"/>
      <color indexed="8"/>
      <name val="Tahoma"/>
      <family val="2"/>
    </font>
    <font>
      <sz val="8"/>
      <color indexed="8"/>
      <name val="Tahoma"/>
      <family val="2"/>
    </font>
  </fonts>
  <fills count="5">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22"/>
        <bgColor indexed="64"/>
      </patternFill>
    </fill>
  </fills>
  <borders count="14">
    <border>
      <left/>
      <right/>
      <top/>
      <bottom/>
      <diagonal/>
    </border>
    <border>
      <left style="thin">
        <color indexed="63"/>
      </left>
      <right style="thin">
        <color indexed="63"/>
      </right>
      <top style="thin">
        <color indexed="63"/>
      </top>
      <bottom>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style="thin">
        <color indexed="63"/>
      </top>
      <bottom>
        <color indexed="63"/>
      </bottom>
    </border>
    <border>
      <left style="thin">
        <color indexed="63"/>
      </left>
      <right>
        <color indexed="63"/>
      </right>
      <top>
        <color indexed="63"/>
      </top>
      <bottom style="thin">
        <color indexed="63"/>
      </bottom>
    </border>
    <border>
      <left style="thin">
        <color indexed="63"/>
      </left>
      <right style="thin">
        <color indexed="63"/>
      </right>
      <top>
        <color indexed="63"/>
      </top>
      <bottom style="double">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63"/>
      </right>
      <top style="thin">
        <color indexed="63"/>
      </top>
      <bottom style="double">
        <color indexed="63"/>
      </bottom>
    </border>
    <border>
      <left style="thick">
        <color indexed="63"/>
      </left>
      <right>
        <color indexed="63"/>
      </right>
      <top style="thick">
        <color indexed="63"/>
      </top>
      <bottom style="thick">
        <color indexed="63"/>
      </bottom>
    </border>
    <border>
      <left>
        <color indexed="63"/>
      </left>
      <right>
        <color indexed="63"/>
      </right>
      <top style="thick">
        <color indexed="63"/>
      </top>
      <bottom style="thick">
        <color indexed="63"/>
      </bottom>
    </border>
    <border>
      <left>
        <color indexed="63"/>
      </left>
      <right style="thick">
        <color indexed="63"/>
      </right>
      <top style="thick">
        <color indexed="63"/>
      </top>
      <bottom style="thick">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2">
    <xf numFmtId="164" fontId="0" fillId="0" borderId="0" xfId="0" applyAlignment="1">
      <alignment/>
    </xf>
    <xf numFmtId="164" fontId="0" fillId="0" borderId="0" xfId="0" applyFont="1" applyAlignment="1">
      <alignment/>
    </xf>
    <xf numFmtId="164" fontId="0" fillId="0" borderId="0" xfId="0" applyFont="1" applyAlignment="1" applyProtection="1">
      <alignment/>
      <protection/>
    </xf>
    <xf numFmtId="164" fontId="1" fillId="0" borderId="0" xfId="0" applyFont="1" applyBorder="1" applyAlignment="1" applyProtection="1">
      <alignment horizontal="center"/>
      <protection/>
    </xf>
    <xf numFmtId="164" fontId="2" fillId="0" borderId="0" xfId="0" applyFont="1" applyAlignment="1">
      <alignment/>
    </xf>
    <xf numFmtId="164" fontId="3" fillId="0" borderId="0" xfId="0" applyFont="1" applyBorder="1" applyAlignment="1" applyProtection="1">
      <alignment horizontal="center"/>
      <protection/>
    </xf>
    <xf numFmtId="164" fontId="2" fillId="0" borderId="0" xfId="0" applyFont="1" applyBorder="1" applyAlignment="1" applyProtection="1">
      <alignment horizontal="center"/>
      <protection/>
    </xf>
    <xf numFmtId="164" fontId="4" fillId="0" borderId="1" xfId="0" applyFont="1" applyBorder="1" applyAlignment="1" applyProtection="1">
      <alignment horizontal="center"/>
      <protection/>
    </xf>
    <xf numFmtId="164" fontId="4" fillId="0" borderId="2" xfId="0" applyFont="1" applyBorder="1" applyAlignment="1" applyProtection="1">
      <alignment horizontal="center"/>
      <protection/>
    </xf>
    <xf numFmtId="164" fontId="0" fillId="0" borderId="0" xfId="0" applyFont="1" applyBorder="1" applyAlignment="1" applyProtection="1">
      <alignment horizontal="center"/>
      <protection/>
    </xf>
    <xf numFmtId="164" fontId="0" fillId="0" borderId="1" xfId="0" applyFont="1" applyBorder="1" applyAlignment="1" applyProtection="1">
      <alignment horizontal="center"/>
      <protection/>
    </xf>
    <xf numFmtId="164" fontId="4" fillId="0" borderId="3" xfId="0" applyFont="1" applyBorder="1" applyAlignment="1" applyProtection="1">
      <alignment/>
      <protection/>
    </xf>
    <xf numFmtId="164" fontId="2" fillId="0" borderId="3" xfId="0" applyFont="1" applyBorder="1" applyAlignment="1" applyProtection="1">
      <alignment horizontal="center"/>
      <protection/>
    </xf>
    <xf numFmtId="164" fontId="0" fillId="0" borderId="3" xfId="0" applyFont="1" applyBorder="1" applyAlignment="1" applyProtection="1">
      <alignment/>
      <protection/>
    </xf>
    <xf numFmtId="164" fontId="4" fillId="0" borderId="3" xfId="0" applyFont="1" applyBorder="1" applyAlignment="1" applyProtection="1">
      <alignment horizontal="center"/>
      <protection/>
    </xf>
    <xf numFmtId="164" fontId="0" fillId="0" borderId="3" xfId="0" applyFont="1" applyBorder="1" applyAlignment="1" applyProtection="1">
      <alignment horizontal="center"/>
      <protection/>
    </xf>
    <xf numFmtId="164" fontId="4" fillId="0" borderId="4" xfId="0" applyFont="1" applyBorder="1" applyAlignment="1" applyProtection="1">
      <alignment/>
      <protection/>
    </xf>
    <xf numFmtId="164" fontId="4" fillId="0" borderId="4" xfId="0" applyFont="1" applyBorder="1" applyAlignment="1" applyProtection="1">
      <alignment horizontal="center"/>
      <protection/>
    </xf>
    <xf numFmtId="165" fontId="4" fillId="0" borderId="4" xfId="0" applyNumberFormat="1" applyFont="1" applyBorder="1" applyAlignment="1" applyProtection="1">
      <alignment horizontal="center"/>
      <protection/>
    </xf>
    <xf numFmtId="164" fontId="0" fillId="0" borderId="4" xfId="0" applyFont="1" applyBorder="1" applyAlignment="1" applyProtection="1">
      <alignment horizontal="center"/>
      <protection/>
    </xf>
    <xf numFmtId="164" fontId="0" fillId="0" borderId="5" xfId="0" applyFont="1" applyBorder="1" applyAlignment="1" applyProtection="1">
      <alignment horizontal="center"/>
      <protection/>
    </xf>
    <xf numFmtId="164" fontId="5" fillId="0" borderId="1" xfId="0" applyFont="1" applyBorder="1" applyAlignment="1" applyProtection="1">
      <alignment horizontal="center"/>
      <protection/>
    </xf>
    <xf numFmtId="164" fontId="0" fillId="0" borderId="1" xfId="0" applyFont="1" applyFill="1" applyBorder="1" applyAlignment="1" applyProtection="1">
      <alignment/>
      <protection locked="0"/>
    </xf>
    <xf numFmtId="164" fontId="0" fillId="0" borderId="1" xfId="0" applyFont="1" applyFill="1" applyBorder="1" applyAlignment="1" applyProtection="1">
      <alignment/>
      <protection/>
    </xf>
    <xf numFmtId="164" fontId="0" fillId="0" borderId="0" xfId="0" applyFont="1" applyBorder="1" applyAlignment="1" applyProtection="1">
      <alignment/>
      <protection/>
    </xf>
    <xf numFmtId="164" fontId="0" fillId="0" borderId="6" xfId="0" applyFont="1" applyBorder="1" applyAlignment="1" applyProtection="1">
      <alignment horizontal="center"/>
      <protection/>
    </xf>
    <xf numFmtId="164" fontId="4" fillId="0" borderId="6" xfId="0" applyFont="1" applyBorder="1" applyAlignment="1" applyProtection="1">
      <alignment horizontal="center"/>
      <protection/>
    </xf>
    <xf numFmtId="166" fontId="0" fillId="0" borderId="7" xfId="15" applyFont="1" applyFill="1" applyBorder="1" applyAlignment="1" applyProtection="1">
      <alignment/>
      <protection/>
    </xf>
    <xf numFmtId="164" fontId="4" fillId="0" borderId="2" xfId="0" applyFont="1" applyBorder="1" applyAlignment="1" applyProtection="1">
      <alignment/>
      <protection/>
    </xf>
    <xf numFmtId="166" fontId="0" fillId="0" borderId="2" xfId="0" applyNumberFormat="1" applyFont="1" applyBorder="1" applyAlignment="1" applyProtection="1">
      <alignment/>
      <protection/>
    </xf>
    <xf numFmtId="166" fontId="0" fillId="0" borderId="2" xfId="15" applyFont="1" applyFill="1" applyBorder="1" applyAlignment="1" applyProtection="1">
      <alignment/>
      <protection/>
    </xf>
    <xf numFmtId="164" fontId="0" fillId="0" borderId="0" xfId="0" applyFont="1" applyFill="1" applyBorder="1" applyAlignment="1" applyProtection="1">
      <alignment/>
      <protection/>
    </xf>
    <xf numFmtId="166" fontId="0" fillId="0" borderId="4" xfId="0" applyNumberFormat="1" applyFont="1" applyBorder="1" applyAlignment="1" applyProtection="1">
      <alignment/>
      <protection/>
    </xf>
    <xf numFmtId="164" fontId="5" fillId="0" borderId="2" xfId="0" applyFont="1" applyBorder="1" applyAlignment="1" applyProtection="1">
      <alignment horizontal="center"/>
      <protection/>
    </xf>
    <xf numFmtId="164" fontId="0" fillId="0" borderId="8" xfId="0" applyFont="1" applyBorder="1" applyAlignment="1" applyProtection="1">
      <alignment horizontal="center"/>
      <protection/>
    </xf>
    <xf numFmtId="164" fontId="4" fillId="0" borderId="6" xfId="0" applyFont="1" applyBorder="1" applyAlignment="1" applyProtection="1">
      <alignment/>
      <protection locked="0"/>
    </xf>
    <xf numFmtId="166" fontId="0" fillId="2" borderId="0" xfId="0" applyNumberFormat="1" applyFont="1" applyFill="1" applyBorder="1" applyAlignment="1" applyProtection="1">
      <alignment/>
      <protection/>
    </xf>
    <xf numFmtId="164" fontId="0" fillId="2" borderId="0" xfId="0" applyFont="1" applyFill="1" applyBorder="1" applyAlignment="1" applyProtection="1">
      <alignment/>
      <protection/>
    </xf>
    <xf numFmtId="164" fontId="5" fillId="0" borderId="4" xfId="0" applyFont="1" applyBorder="1" applyAlignment="1" applyProtection="1">
      <alignment horizontal="center"/>
      <protection/>
    </xf>
    <xf numFmtId="164" fontId="0" fillId="0" borderId="7" xfId="0" applyFont="1" applyBorder="1" applyAlignment="1" applyProtection="1">
      <alignment/>
      <protection/>
    </xf>
    <xf numFmtId="166" fontId="0" fillId="0" borderId="7" xfId="0" applyNumberFormat="1" applyFont="1" applyBorder="1" applyAlignment="1" applyProtection="1">
      <alignment/>
      <protection/>
    </xf>
    <xf numFmtId="164" fontId="4" fillId="0" borderId="0" xfId="0" applyFont="1" applyBorder="1" applyAlignment="1" applyProtection="1">
      <alignment horizontal="center"/>
      <protection/>
    </xf>
    <xf numFmtId="164" fontId="4" fillId="0" borderId="9" xfId="0" applyFont="1" applyBorder="1" applyAlignment="1" applyProtection="1">
      <alignment horizontal="center"/>
      <protection/>
    </xf>
    <xf numFmtId="164" fontId="2" fillId="0" borderId="0" xfId="0" applyFont="1" applyFill="1" applyBorder="1" applyAlignment="1" applyProtection="1">
      <alignment horizontal="left"/>
      <protection/>
    </xf>
    <xf numFmtId="164" fontId="0" fillId="0" borderId="0" xfId="0" applyFont="1" applyAlignment="1">
      <alignment horizontal="center"/>
    </xf>
    <xf numFmtId="167" fontId="0" fillId="0" borderId="7" xfId="0" applyNumberFormat="1" applyFont="1" applyFill="1" applyBorder="1" applyAlignment="1" applyProtection="1">
      <alignment/>
      <protection locked="0"/>
    </xf>
    <xf numFmtId="166" fontId="4" fillId="3" borderId="7" xfId="15" applyFont="1" applyFill="1" applyBorder="1" applyAlignment="1" applyProtection="1">
      <alignment/>
      <protection/>
    </xf>
    <xf numFmtId="164" fontId="4" fillId="0" borderId="0" xfId="0" applyFont="1" applyAlignment="1">
      <alignment horizontal="center"/>
    </xf>
    <xf numFmtId="164" fontId="0" fillId="0" borderId="9" xfId="0" applyFont="1" applyBorder="1" applyAlignment="1" applyProtection="1">
      <alignment/>
      <protection/>
    </xf>
    <xf numFmtId="164" fontId="6" fillId="0" borderId="0" xfId="0" applyFont="1" applyAlignment="1">
      <alignment/>
    </xf>
    <xf numFmtId="166" fontId="0" fillId="4" borderId="0" xfId="15" applyFont="1" applyFill="1" applyBorder="1" applyAlignment="1" applyProtection="1">
      <alignment/>
      <protection/>
    </xf>
    <xf numFmtId="166" fontId="0" fillId="0" borderId="0" xfId="15" applyFont="1" applyFill="1" applyBorder="1" applyAlignment="1" applyProtection="1">
      <alignment/>
      <protection locked="0"/>
    </xf>
    <xf numFmtId="164" fontId="4" fillId="0" borderId="4" xfId="0" applyFont="1" applyBorder="1" applyAlignment="1" applyProtection="1">
      <alignment/>
      <protection locked="0"/>
    </xf>
    <xf numFmtId="166" fontId="2" fillId="0" borderId="0" xfId="15" applyFont="1" applyFill="1" applyBorder="1" applyAlignment="1" applyProtection="1">
      <alignment/>
      <protection locked="0"/>
    </xf>
    <xf numFmtId="166" fontId="0" fillId="0" borderId="3" xfId="15" applyFont="1" applyFill="1" applyBorder="1" applyAlignment="1" applyProtection="1">
      <alignment/>
      <protection/>
    </xf>
    <xf numFmtId="166" fontId="0" fillId="2" borderId="2" xfId="15" applyFont="1" applyFill="1" applyBorder="1" applyAlignment="1" applyProtection="1">
      <alignment/>
      <protection/>
    </xf>
    <xf numFmtId="164" fontId="5" fillId="0" borderId="6" xfId="0" applyFont="1" applyBorder="1" applyAlignment="1" applyProtection="1">
      <alignment horizontal="center"/>
      <protection/>
    </xf>
    <xf numFmtId="166" fontId="0" fillId="0" borderId="10" xfId="15" applyFont="1" applyFill="1" applyBorder="1" applyAlignment="1" applyProtection="1">
      <alignment/>
      <protection/>
    </xf>
    <xf numFmtId="164" fontId="4" fillId="0" borderId="6" xfId="0" applyFont="1" applyBorder="1" applyAlignment="1" applyProtection="1">
      <alignment/>
      <protection/>
    </xf>
    <xf numFmtId="166" fontId="0" fillId="0" borderId="8" xfId="15" applyFont="1" applyFill="1" applyBorder="1" applyAlignment="1" applyProtection="1">
      <alignment/>
      <protection/>
    </xf>
    <xf numFmtId="168" fontId="0" fillId="0" borderId="0" xfId="15" applyNumberFormat="1" applyFont="1" applyFill="1" applyBorder="1" applyAlignment="1" applyProtection="1">
      <alignment/>
      <protection locked="0"/>
    </xf>
    <xf numFmtId="166" fontId="0" fillId="0" borderId="7" xfId="0" applyNumberFormat="1" applyFont="1" applyFill="1" applyBorder="1" applyAlignment="1" applyProtection="1">
      <alignment/>
      <protection/>
    </xf>
    <xf numFmtId="164" fontId="0" fillId="0" borderId="7" xfId="0" applyFont="1" applyFill="1" applyBorder="1" applyAlignment="1" applyProtection="1">
      <alignment/>
      <protection/>
    </xf>
    <xf numFmtId="164" fontId="5" fillId="0" borderId="3" xfId="0" applyFont="1" applyBorder="1" applyAlignment="1" applyProtection="1">
      <alignment horizontal="center"/>
      <protection/>
    </xf>
    <xf numFmtId="169" fontId="4" fillId="4" borderId="4" xfId="15" applyNumberFormat="1" applyFont="1" applyFill="1" applyBorder="1" applyAlignment="1" applyProtection="1">
      <alignment horizontal="right"/>
      <protection/>
    </xf>
    <xf numFmtId="164" fontId="4" fillId="0" borderId="4" xfId="0" applyFont="1" applyFill="1" applyBorder="1" applyAlignment="1" applyProtection="1">
      <alignment horizontal="left"/>
      <protection/>
    </xf>
    <xf numFmtId="164" fontId="0" fillId="0" borderId="6" xfId="0" applyFont="1" applyBorder="1" applyAlignment="1" applyProtection="1">
      <alignment/>
      <protection/>
    </xf>
    <xf numFmtId="166" fontId="0" fillId="0" borderId="0" xfId="15" applyFont="1" applyFill="1" applyBorder="1" applyAlignment="1" applyProtection="1">
      <alignment/>
      <protection/>
    </xf>
    <xf numFmtId="166" fontId="0" fillId="3" borderId="8" xfId="15" applyFont="1" applyFill="1" applyBorder="1" applyAlignment="1" applyProtection="1">
      <alignment/>
      <protection locked="0"/>
    </xf>
    <xf numFmtId="164" fontId="5" fillId="0" borderId="11" xfId="0" applyFont="1" applyBorder="1" applyAlignment="1" applyProtection="1">
      <alignment/>
      <protection/>
    </xf>
    <xf numFmtId="164" fontId="0" fillId="0" borderId="12" xfId="0" applyFont="1" applyBorder="1" applyAlignment="1" applyProtection="1">
      <alignment/>
      <protection/>
    </xf>
    <xf numFmtId="164" fontId="0" fillId="0" borderId="13"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W40"/>
  <sheetViews>
    <sheetView tabSelected="1" workbookViewId="0" topLeftCell="A1">
      <selection activeCell="P33" sqref="P33"/>
    </sheetView>
  </sheetViews>
  <sheetFormatPr defaultColWidth="9.140625" defaultRowHeight="12.75"/>
  <cols>
    <col min="1" max="1" width="3.7109375" style="1" customWidth="1"/>
    <col min="2" max="2" width="25.8515625" style="1" customWidth="1"/>
    <col min="3" max="5" width="11.28125" style="1" customWidth="1"/>
    <col min="6" max="6" width="2.8515625" style="1" customWidth="1"/>
    <col min="7" max="7" width="24.8515625" style="1" customWidth="1"/>
    <col min="8" max="10" width="11.28125" style="1" customWidth="1"/>
    <col min="11" max="11" width="9.140625" style="1" customWidth="1"/>
    <col min="12" max="12" width="10.7109375" style="1" customWidth="1"/>
    <col min="13" max="13" width="12.421875" style="1" customWidth="1"/>
    <col min="14" max="34" width="10.7109375" style="1" customWidth="1"/>
    <col min="35" max="35" width="11.421875" style="1" customWidth="1"/>
    <col min="36" max="49" width="10.7109375" style="1" customWidth="1"/>
    <col min="50" max="16384" width="9.140625" style="1" customWidth="1"/>
  </cols>
  <sheetData>
    <row r="1" spans="1:12" ht="20.25" customHeight="1">
      <c r="A1" s="2"/>
      <c r="B1" s="3" t="s">
        <v>0</v>
      </c>
      <c r="C1" s="3"/>
      <c r="D1" s="3"/>
      <c r="E1" s="3"/>
      <c r="F1" s="3"/>
      <c r="G1" s="3"/>
      <c r="H1" s="3"/>
      <c r="I1" s="3"/>
      <c r="J1" s="3"/>
      <c r="L1" s="4" t="s">
        <v>1</v>
      </c>
    </row>
    <row r="2" spans="1:12" ht="15.75" customHeight="1">
      <c r="A2" s="2"/>
      <c r="B2" s="5" t="s">
        <v>2</v>
      </c>
      <c r="C2" s="5"/>
      <c r="D2" s="5"/>
      <c r="E2" s="5"/>
      <c r="F2" s="5"/>
      <c r="G2" s="5"/>
      <c r="H2" s="5"/>
      <c r="I2" s="5"/>
      <c r="J2" s="5"/>
      <c r="L2" s="1" t="s">
        <v>3</v>
      </c>
    </row>
    <row r="3" spans="1:12" ht="12" customHeight="1">
      <c r="A3" s="2"/>
      <c r="B3" s="6" t="s">
        <v>4</v>
      </c>
      <c r="C3" s="6"/>
      <c r="D3" s="6"/>
      <c r="E3" s="6"/>
      <c r="F3" s="6"/>
      <c r="G3" s="6"/>
      <c r="H3" s="6"/>
      <c r="I3" s="6"/>
      <c r="J3" s="6"/>
      <c r="L3" s="1" t="s">
        <v>5</v>
      </c>
    </row>
    <row r="4" spans="1:12" ht="11.25" customHeight="1">
      <c r="A4" s="2"/>
      <c r="B4" s="7" t="s">
        <v>6</v>
      </c>
      <c r="C4" s="8" t="s">
        <v>7</v>
      </c>
      <c r="D4" s="8" t="s">
        <v>8</v>
      </c>
      <c r="E4" s="8" t="s">
        <v>9</v>
      </c>
      <c r="F4" s="9"/>
      <c r="G4" s="10"/>
      <c r="H4" s="8" t="s">
        <v>10</v>
      </c>
      <c r="I4" s="8" t="s">
        <v>11</v>
      </c>
      <c r="J4" s="8" t="s">
        <v>12</v>
      </c>
      <c r="L4" s="1" t="s">
        <v>13</v>
      </c>
    </row>
    <row r="5" spans="1:12" ht="11.25" customHeight="1">
      <c r="A5" s="2"/>
      <c r="B5" s="11" t="s">
        <v>14</v>
      </c>
      <c r="C5" s="7" t="s">
        <v>15</v>
      </c>
      <c r="D5" s="7" t="s">
        <v>16</v>
      </c>
      <c r="E5" s="7" t="s">
        <v>17</v>
      </c>
      <c r="F5" s="9"/>
      <c r="G5" s="12" t="s">
        <v>18</v>
      </c>
      <c r="H5" s="7" t="s">
        <v>15</v>
      </c>
      <c r="I5" s="7" t="s">
        <v>16</v>
      </c>
      <c r="J5" s="7" t="s">
        <v>17</v>
      </c>
      <c r="L5" s="1" t="s">
        <v>19</v>
      </c>
    </row>
    <row r="6" spans="1:13" ht="11.25" customHeight="1">
      <c r="A6" s="2"/>
      <c r="B6" s="13"/>
      <c r="C6" s="14" t="s">
        <v>20</v>
      </c>
      <c r="D6" s="14" t="s">
        <v>21</v>
      </c>
      <c r="E6" s="14" t="s">
        <v>22</v>
      </c>
      <c r="F6" s="9"/>
      <c r="G6" s="15"/>
      <c r="H6" s="14" t="s">
        <v>20</v>
      </c>
      <c r="I6" s="14" t="s">
        <v>21</v>
      </c>
      <c r="J6" s="14" t="s">
        <v>22</v>
      </c>
      <c r="M6" s="1" t="s">
        <v>23</v>
      </c>
    </row>
    <row r="7" spans="1:12" ht="11.25" customHeight="1">
      <c r="A7" s="2"/>
      <c r="B7" s="16" t="s">
        <v>24</v>
      </c>
      <c r="C7" s="17" t="s">
        <v>16</v>
      </c>
      <c r="D7" s="18" t="s">
        <v>25</v>
      </c>
      <c r="E7" s="17" t="s">
        <v>26</v>
      </c>
      <c r="F7" s="9"/>
      <c r="G7" s="19"/>
      <c r="H7" s="17" t="s">
        <v>16</v>
      </c>
      <c r="I7" s="18" t="s">
        <v>25</v>
      </c>
      <c r="J7" s="17" t="s">
        <v>27</v>
      </c>
      <c r="L7" s="1" t="s">
        <v>28</v>
      </c>
    </row>
    <row r="8" spans="1:13" ht="12.75">
      <c r="A8" s="20">
        <v>1</v>
      </c>
      <c r="B8" s="21" t="s">
        <v>29</v>
      </c>
      <c r="C8" s="22"/>
      <c r="D8" s="23"/>
      <c r="E8" s="23"/>
      <c r="F8" s="24"/>
      <c r="G8" s="21" t="s">
        <v>30</v>
      </c>
      <c r="H8" s="2"/>
      <c r="I8" s="2"/>
      <c r="J8" s="2"/>
      <c r="M8" s="1" t="s">
        <v>31</v>
      </c>
    </row>
    <row r="9" spans="1:12" ht="12.75">
      <c r="A9" s="25"/>
      <c r="B9" s="26" t="s">
        <v>32</v>
      </c>
      <c r="C9" s="27">
        <f>M21</f>
        <v>0</v>
      </c>
      <c r="D9" s="27">
        <f>C9*0.047619</f>
        <v>0</v>
      </c>
      <c r="E9" s="27">
        <f>C9-D9</f>
        <v>0</v>
      </c>
      <c r="F9" s="24">
        <v>22</v>
      </c>
      <c r="G9" s="28" t="s">
        <v>33</v>
      </c>
      <c r="H9" s="29">
        <f>AH21</f>
        <v>0</v>
      </c>
      <c r="I9" s="30">
        <f aca="true" t="shared" si="0" ref="I9:I11">H9*0.047619</f>
        <v>0</v>
      </c>
      <c r="J9" s="30">
        <f aca="true" t="shared" si="1" ref="J9:J15">H9-I9</f>
        <v>0</v>
      </c>
      <c r="L9" s="1" t="s">
        <v>34</v>
      </c>
    </row>
    <row r="10" spans="1:12" ht="12.75">
      <c r="A10" s="9"/>
      <c r="B10" s="24"/>
      <c r="C10" s="31"/>
      <c r="D10" s="31"/>
      <c r="E10" s="31"/>
      <c r="F10" s="24">
        <v>23</v>
      </c>
      <c r="G10" s="16" t="s">
        <v>35</v>
      </c>
      <c r="H10" s="32">
        <f>AI21</f>
        <v>0</v>
      </c>
      <c r="I10" s="30">
        <f t="shared" si="0"/>
        <v>0</v>
      </c>
      <c r="J10" s="30">
        <f t="shared" si="1"/>
        <v>0</v>
      </c>
      <c r="L10" s="1" t="s">
        <v>36</v>
      </c>
    </row>
    <row r="11" spans="1:13" ht="12.75">
      <c r="A11" s="20"/>
      <c r="B11" s="33" t="s">
        <v>37</v>
      </c>
      <c r="C11" s="31"/>
      <c r="D11" s="31"/>
      <c r="E11" s="31"/>
      <c r="F11" s="24">
        <v>24</v>
      </c>
      <c r="G11" s="16" t="s">
        <v>38</v>
      </c>
      <c r="H11" s="32">
        <f>AJ21</f>
        <v>0</v>
      </c>
      <c r="I11" s="30">
        <f t="shared" si="0"/>
        <v>0</v>
      </c>
      <c r="J11" s="30">
        <f t="shared" si="1"/>
        <v>0</v>
      </c>
      <c r="M11" s="1" t="s">
        <v>39</v>
      </c>
    </row>
    <row r="12" spans="1:13" ht="12.75">
      <c r="A12" s="34">
        <f>A8+1</f>
        <v>2</v>
      </c>
      <c r="B12" s="35" t="s">
        <v>40</v>
      </c>
      <c r="C12" s="30">
        <f>N21</f>
        <v>0</v>
      </c>
      <c r="D12" s="30">
        <f aca="true" t="shared" si="2" ref="D12:D17">C12*0.047619</f>
        <v>0</v>
      </c>
      <c r="E12" s="30">
        <f aca="true" t="shared" si="3" ref="E12:E32">C12-D12</f>
        <v>0</v>
      </c>
      <c r="F12" s="24">
        <v>25</v>
      </c>
      <c r="G12" s="16" t="s">
        <v>41</v>
      </c>
      <c r="H12" s="36">
        <f>AK21</f>
        <v>0</v>
      </c>
      <c r="I12" s="37"/>
      <c r="J12" s="30">
        <f t="shared" si="1"/>
        <v>0</v>
      </c>
      <c r="M12" s="1" t="s">
        <v>42</v>
      </c>
    </row>
    <row r="13" spans="1:13" ht="12.75">
      <c r="A13" s="34">
        <f aca="true" t="shared" si="4" ref="A13:A31">A12+1</f>
        <v>3</v>
      </c>
      <c r="B13" s="35" t="s">
        <v>43</v>
      </c>
      <c r="C13" s="30">
        <f>O21</f>
        <v>0</v>
      </c>
      <c r="D13" s="30">
        <f t="shared" si="2"/>
        <v>0</v>
      </c>
      <c r="E13" s="30">
        <f t="shared" si="3"/>
        <v>0</v>
      </c>
      <c r="F13" s="31">
        <v>26</v>
      </c>
      <c r="G13" s="16" t="s">
        <v>44</v>
      </c>
      <c r="H13" s="36">
        <f>AL21</f>
        <v>0</v>
      </c>
      <c r="I13" s="37"/>
      <c r="J13" s="30">
        <f t="shared" si="1"/>
        <v>0</v>
      </c>
      <c r="M13" s="1" t="s">
        <v>45</v>
      </c>
    </row>
    <row r="14" spans="1:13" ht="12.75">
      <c r="A14" s="34">
        <f t="shared" si="4"/>
        <v>4</v>
      </c>
      <c r="B14" s="35" t="s">
        <v>46</v>
      </c>
      <c r="C14" s="30">
        <f>P21</f>
        <v>0</v>
      </c>
      <c r="D14" s="30">
        <f t="shared" si="2"/>
        <v>0</v>
      </c>
      <c r="E14" s="30">
        <f t="shared" si="3"/>
        <v>0</v>
      </c>
      <c r="F14" s="31">
        <v>27</v>
      </c>
      <c r="G14" s="16" t="s">
        <v>47</v>
      </c>
      <c r="H14" s="36">
        <f>AM21</f>
        <v>0</v>
      </c>
      <c r="I14" s="37"/>
      <c r="J14" s="30">
        <f t="shared" si="1"/>
        <v>0</v>
      </c>
      <c r="M14" s="1" t="s">
        <v>48</v>
      </c>
    </row>
    <row r="15" spans="1:13" ht="12.75">
      <c r="A15" s="34">
        <f t="shared" si="4"/>
        <v>5</v>
      </c>
      <c r="B15" s="35" t="s">
        <v>49</v>
      </c>
      <c r="C15" s="30">
        <f>Q21</f>
        <v>0</v>
      </c>
      <c r="D15" s="30">
        <f t="shared" si="2"/>
        <v>0</v>
      </c>
      <c r="E15" s="30">
        <f t="shared" si="3"/>
        <v>0</v>
      </c>
      <c r="F15" s="31">
        <v>28</v>
      </c>
      <c r="G15" s="16" t="s">
        <v>50</v>
      </c>
      <c r="H15" s="36">
        <f>AN21</f>
        <v>0</v>
      </c>
      <c r="I15" s="37"/>
      <c r="J15" s="30">
        <f t="shared" si="1"/>
        <v>0</v>
      </c>
      <c r="M15" s="1" t="s">
        <v>51</v>
      </c>
    </row>
    <row r="16" spans="1:10" ht="12.75">
      <c r="A16" s="34">
        <f t="shared" si="4"/>
        <v>6</v>
      </c>
      <c r="B16" s="35" t="s">
        <v>52</v>
      </c>
      <c r="C16" s="30">
        <f>R21</f>
        <v>0</v>
      </c>
      <c r="D16" s="30">
        <f t="shared" si="2"/>
        <v>0</v>
      </c>
      <c r="E16" s="30">
        <f t="shared" si="3"/>
        <v>0</v>
      </c>
      <c r="F16" s="24"/>
      <c r="G16" s="38" t="s">
        <v>53</v>
      </c>
      <c r="H16" s="39"/>
      <c r="I16" s="40">
        <f>SUM(I9:I11)</f>
        <v>0</v>
      </c>
      <c r="J16" s="39"/>
    </row>
    <row r="17" spans="1:49" ht="12.75">
      <c r="A17" s="34">
        <f t="shared" si="4"/>
        <v>7</v>
      </c>
      <c r="B17" s="35" t="s">
        <v>54</v>
      </c>
      <c r="C17" s="30">
        <f>S21</f>
        <v>0</v>
      </c>
      <c r="D17" s="30">
        <f t="shared" si="2"/>
        <v>0</v>
      </c>
      <c r="E17" s="30">
        <f t="shared" si="3"/>
        <v>0</v>
      </c>
      <c r="F17" s="24"/>
      <c r="G17" s="14" t="s">
        <v>55</v>
      </c>
      <c r="H17" s="41" t="s">
        <v>56</v>
      </c>
      <c r="I17" s="14" t="s">
        <v>57</v>
      </c>
      <c r="J17" s="42" t="s">
        <v>58</v>
      </c>
      <c r="L17" s="43" t="s">
        <v>59</v>
      </c>
      <c r="M17" s="44">
        <v>1</v>
      </c>
      <c r="N17" s="44">
        <v>2</v>
      </c>
      <c r="O17" s="44">
        <v>3</v>
      </c>
      <c r="P17" s="44">
        <v>4</v>
      </c>
      <c r="Q17" s="44">
        <v>5</v>
      </c>
      <c r="R17" s="44">
        <v>6</v>
      </c>
      <c r="S17" s="44">
        <v>7</v>
      </c>
      <c r="T17" s="44">
        <v>8</v>
      </c>
      <c r="U17" s="44">
        <v>9</v>
      </c>
      <c r="V17" s="44">
        <v>10</v>
      </c>
      <c r="W17" s="44">
        <v>11</v>
      </c>
      <c r="X17" s="44">
        <v>12</v>
      </c>
      <c r="Y17" s="44">
        <v>13</v>
      </c>
      <c r="Z17" s="44">
        <v>14</v>
      </c>
      <c r="AA17" s="44">
        <v>15</v>
      </c>
      <c r="AB17" s="44">
        <v>16</v>
      </c>
      <c r="AC17" s="44">
        <v>17</v>
      </c>
      <c r="AD17" s="44">
        <v>18</v>
      </c>
      <c r="AE17" s="44">
        <v>19</v>
      </c>
      <c r="AF17" s="44">
        <v>20</v>
      </c>
      <c r="AG17" s="44">
        <v>21</v>
      </c>
      <c r="AH17" s="44">
        <v>22</v>
      </c>
      <c r="AI17" s="44">
        <v>23</v>
      </c>
      <c r="AJ17" s="44">
        <v>24</v>
      </c>
      <c r="AK17" s="44">
        <v>25</v>
      </c>
      <c r="AL17" s="44">
        <v>26</v>
      </c>
      <c r="AM17" s="44">
        <v>27</v>
      </c>
      <c r="AN17" s="44">
        <v>28</v>
      </c>
      <c r="AO17" s="44">
        <v>29</v>
      </c>
      <c r="AP17" s="44">
        <v>30</v>
      </c>
      <c r="AQ17" s="44">
        <v>31</v>
      </c>
      <c r="AR17" s="44">
        <v>32</v>
      </c>
      <c r="AS17" s="44">
        <v>33</v>
      </c>
      <c r="AT17" s="44">
        <v>34</v>
      </c>
      <c r="AU17" s="44">
        <v>35</v>
      </c>
      <c r="AV17" s="44">
        <v>36</v>
      </c>
      <c r="AW17" s="44">
        <v>37</v>
      </c>
    </row>
    <row r="18" spans="1:49" ht="12.75">
      <c r="A18" s="34">
        <f t="shared" si="4"/>
        <v>8</v>
      </c>
      <c r="B18" s="35" t="s">
        <v>60</v>
      </c>
      <c r="C18" s="30">
        <f>T21</f>
        <v>0</v>
      </c>
      <c r="D18" s="30">
        <f>C18*0.047619/2</f>
        <v>0</v>
      </c>
      <c r="E18" s="30">
        <f t="shared" si="3"/>
        <v>0</v>
      </c>
      <c r="F18" s="24"/>
      <c r="G18" s="14" t="s">
        <v>61</v>
      </c>
      <c r="H18" s="45"/>
      <c r="I18" s="45">
        <v>0</v>
      </c>
      <c r="J18" s="46">
        <v>0</v>
      </c>
      <c r="L18" s="4"/>
      <c r="M18" s="47" t="s">
        <v>62</v>
      </c>
      <c r="N18" s="47" t="s">
        <v>63</v>
      </c>
      <c r="O18" s="47" t="s">
        <v>63</v>
      </c>
      <c r="P18" s="47" t="s">
        <v>63</v>
      </c>
      <c r="Q18" s="47" t="s">
        <v>63</v>
      </c>
      <c r="R18" s="47" t="s">
        <v>63</v>
      </c>
      <c r="S18" s="47" t="s">
        <v>63</v>
      </c>
      <c r="T18" s="47" t="s">
        <v>63</v>
      </c>
      <c r="U18" s="47" t="s">
        <v>63</v>
      </c>
      <c r="V18" s="47" t="s">
        <v>63</v>
      </c>
      <c r="W18" s="47" t="s">
        <v>63</v>
      </c>
      <c r="X18" s="47" t="s">
        <v>63</v>
      </c>
      <c r="Y18" s="47" t="s">
        <v>63</v>
      </c>
      <c r="Z18" s="47" t="s">
        <v>63</v>
      </c>
      <c r="AA18" s="47" t="s">
        <v>63</v>
      </c>
      <c r="AB18" s="47" t="s">
        <v>63</v>
      </c>
      <c r="AC18" s="47" t="s">
        <v>63</v>
      </c>
      <c r="AD18" s="47" t="s">
        <v>63</v>
      </c>
      <c r="AE18" s="47" t="s">
        <v>63</v>
      </c>
      <c r="AF18" s="47" t="s">
        <v>63</v>
      </c>
      <c r="AG18" s="47" t="s">
        <v>63</v>
      </c>
      <c r="AH18" s="47" t="s">
        <v>64</v>
      </c>
      <c r="AI18" s="47" t="s">
        <v>64</v>
      </c>
      <c r="AJ18" s="47" t="s">
        <v>64</v>
      </c>
      <c r="AK18" s="47" t="s">
        <v>64</v>
      </c>
      <c r="AL18" s="47" t="s">
        <v>64</v>
      </c>
      <c r="AM18" s="47" t="s">
        <v>64</v>
      </c>
      <c r="AN18" s="47" t="s">
        <v>64</v>
      </c>
      <c r="AO18" s="47" t="s">
        <v>65</v>
      </c>
      <c r="AP18" s="47" t="s">
        <v>65</v>
      </c>
      <c r="AQ18" s="47" t="s">
        <v>65</v>
      </c>
      <c r="AR18" s="47" t="s">
        <v>65</v>
      </c>
      <c r="AS18" s="47" t="s">
        <v>66</v>
      </c>
      <c r="AT18" s="47" t="s">
        <v>66</v>
      </c>
      <c r="AU18" s="47" t="s">
        <v>66</v>
      </c>
      <c r="AV18" s="47" t="s">
        <v>66</v>
      </c>
      <c r="AW18" s="47" t="s">
        <v>66</v>
      </c>
    </row>
    <row r="19" spans="1:49" ht="12.75">
      <c r="A19" s="34">
        <f t="shared" si="4"/>
        <v>9</v>
      </c>
      <c r="B19" s="35" t="s">
        <v>67</v>
      </c>
      <c r="C19" s="30">
        <f>U21</f>
        <v>0</v>
      </c>
      <c r="D19" s="30">
        <f aca="true" t="shared" si="5" ref="D19:D23">C19*0.047619</f>
        <v>0</v>
      </c>
      <c r="E19" s="30">
        <f t="shared" si="3"/>
        <v>0</v>
      </c>
      <c r="F19" s="24"/>
      <c r="G19" s="38" t="s">
        <v>68</v>
      </c>
      <c r="H19" s="48"/>
      <c r="I19" s="13">
        <f>IF($J$18&gt;=90,$I$16,$J$18*$I$16/100)</f>
        <v>0</v>
      </c>
      <c r="J19" s="13" t="s">
        <v>69</v>
      </c>
      <c r="L19" s="4" t="s">
        <v>70</v>
      </c>
      <c r="M19" s="49">
        <f>B8</f>
        <v>0</v>
      </c>
      <c r="N19" s="49">
        <f>B12</f>
        <v>0</v>
      </c>
      <c r="O19" s="49">
        <f>B13</f>
        <v>0</v>
      </c>
      <c r="P19" s="49">
        <f>B14</f>
        <v>0</v>
      </c>
      <c r="Q19" s="49">
        <f>B15</f>
        <v>0</v>
      </c>
      <c r="R19" s="49">
        <f>B16</f>
        <v>0</v>
      </c>
      <c r="S19" s="49">
        <f>B17</f>
        <v>0</v>
      </c>
      <c r="T19" s="49">
        <f>B18</f>
        <v>0</v>
      </c>
      <c r="U19" s="49">
        <f>B19</f>
        <v>0</v>
      </c>
      <c r="V19" s="49">
        <f>B20</f>
        <v>0</v>
      </c>
      <c r="W19" s="49">
        <f>B21</f>
        <v>0</v>
      </c>
      <c r="X19" s="49">
        <f>B22</f>
        <v>0</v>
      </c>
      <c r="Y19" s="49">
        <f>B23</f>
        <v>0</v>
      </c>
      <c r="Z19" s="49">
        <f>B24</f>
        <v>0</v>
      </c>
      <c r="AA19" s="49">
        <f>B25</f>
        <v>0</v>
      </c>
      <c r="AB19" s="49">
        <f>B26</f>
        <v>0</v>
      </c>
      <c r="AC19" s="49">
        <f>B27</f>
        <v>0</v>
      </c>
      <c r="AD19" s="49">
        <f>B28</f>
        <v>0</v>
      </c>
      <c r="AE19" s="49">
        <f>B29</f>
        <v>0</v>
      </c>
      <c r="AF19" s="49">
        <f>B30</f>
        <v>0</v>
      </c>
      <c r="AG19" s="49">
        <f>B31</f>
        <v>0</v>
      </c>
      <c r="AH19" s="49">
        <f>G9</f>
        <v>0</v>
      </c>
      <c r="AI19" s="49">
        <f>G10</f>
        <v>0</v>
      </c>
      <c r="AJ19" s="49">
        <f>G11</f>
        <v>0</v>
      </c>
      <c r="AK19" s="49">
        <f>G12</f>
        <v>0</v>
      </c>
      <c r="AL19" s="49">
        <f>G13</f>
        <v>0</v>
      </c>
      <c r="AM19" s="49">
        <f>G14</f>
        <v>0</v>
      </c>
      <c r="AN19" s="49">
        <f>G15</f>
        <v>0</v>
      </c>
      <c r="AO19" s="49">
        <f>G24</f>
        <v>0</v>
      </c>
      <c r="AP19" s="49">
        <f>G25</f>
        <v>0</v>
      </c>
      <c r="AQ19" s="49">
        <f>G26</f>
        <v>0</v>
      </c>
      <c r="AR19" s="49">
        <f>G27</f>
        <v>0</v>
      </c>
      <c r="AS19" s="49">
        <f>G31</f>
        <v>0</v>
      </c>
      <c r="AT19" s="49">
        <f>G32</f>
        <v>0</v>
      </c>
      <c r="AU19" s="49">
        <f>G33</f>
        <v>0</v>
      </c>
      <c r="AV19" s="49">
        <f>G34</f>
        <v>0</v>
      </c>
      <c r="AW19" s="49">
        <f>G35</f>
        <v>0</v>
      </c>
    </row>
    <row r="20" spans="1:10" ht="12.75">
      <c r="A20" s="34">
        <f t="shared" si="4"/>
        <v>10</v>
      </c>
      <c r="B20" s="35" t="s">
        <v>71</v>
      </c>
      <c r="C20" s="30">
        <f>V21</f>
        <v>0</v>
      </c>
      <c r="D20" s="30">
        <f t="shared" si="5"/>
        <v>0</v>
      </c>
      <c r="E20" s="30">
        <f t="shared" si="3"/>
        <v>0</v>
      </c>
      <c r="F20" s="24"/>
      <c r="G20" s="14" t="s">
        <v>72</v>
      </c>
      <c r="H20" s="14"/>
      <c r="I20" s="14"/>
      <c r="J20" s="14"/>
    </row>
    <row r="21" spans="1:49" ht="12.75">
      <c r="A21" s="34">
        <f t="shared" si="4"/>
        <v>11</v>
      </c>
      <c r="B21" s="35" t="s">
        <v>73</v>
      </c>
      <c r="C21" s="30">
        <f>W21</f>
        <v>0</v>
      </c>
      <c r="D21" s="30">
        <f t="shared" si="5"/>
        <v>0</v>
      </c>
      <c r="E21" s="30">
        <f t="shared" si="3"/>
        <v>0</v>
      </c>
      <c r="F21" s="24"/>
      <c r="G21" s="17" t="s">
        <v>74</v>
      </c>
      <c r="H21" s="17"/>
      <c r="I21" s="17"/>
      <c r="J21" s="17"/>
      <c r="L21" s="4" t="s">
        <v>15</v>
      </c>
      <c r="M21" s="50">
        <f>SUM(M23:M400)</f>
        <v>0</v>
      </c>
      <c r="N21" s="50">
        <f>SUM(N23:N400)</f>
        <v>0</v>
      </c>
      <c r="O21" s="50">
        <f>SUM(O23:O400)</f>
        <v>0</v>
      </c>
      <c r="P21" s="50">
        <f>SUM(P23:P400)</f>
        <v>0</v>
      </c>
      <c r="Q21" s="50">
        <f>SUM(Q23:Q400)</f>
        <v>0</v>
      </c>
      <c r="R21" s="50">
        <f>SUM(R23:R400)</f>
        <v>0</v>
      </c>
      <c r="S21" s="50">
        <f>SUM(S23:S400)</f>
        <v>0</v>
      </c>
      <c r="T21" s="50">
        <f>SUM(T23:T400)</f>
        <v>0</v>
      </c>
      <c r="U21" s="50">
        <f>SUM(U23:U400)</f>
        <v>0</v>
      </c>
      <c r="V21" s="50">
        <f>SUM(V23:V400)</f>
        <v>0</v>
      </c>
      <c r="W21" s="50">
        <f>SUM(W23:W400)</f>
        <v>0</v>
      </c>
      <c r="X21" s="50">
        <f>SUM(X23:X400)</f>
        <v>0</v>
      </c>
      <c r="Y21" s="50">
        <f>SUM(Y23:Y400)</f>
        <v>0</v>
      </c>
      <c r="Z21" s="50">
        <f>SUM(Z23:Z400)</f>
        <v>0</v>
      </c>
      <c r="AA21" s="50">
        <f>SUM(AA23:AA400)</f>
        <v>0</v>
      </c>
      <c r="AB21" s="50">
        <f>SUM(AB23:AB400)</f>
        <v>0</v>
      </c>
      <c r="AC21" s="50">
        <f>SUM(AC23:AC400)</f>
        <v>0</v>
      </c>
      <c r="AD21" s="50">
        <f>SUM(AD23:AD400)</f>
        <v>0</v>
      </c>
      <c r="AE21" s="50">
        <f>SUM(AE23:AE400)</f>
        <v>0</v>
      </c>
      <c r="AF21" s="50">
        <f>SUM(AF23:AF400)</f>
        <v>0</v>
      </c>
      <c r="AG21" s="50">
        <f>SUM(AG23:AG400)</f>
        <v>0</v>
      </c>
      <c r="AH21" s="50">
        <f>SUM(AH23:AH400)</f>
        <v>0</v>
      </c>
      <c r="AI21" s="50">
        <f>SUM(AI23:AI400)</f>
        <v>0</v>
      </c>
      <c r="AJ21" s="50">
        <f>SUM(AJ23:AJ400)</f>
        <v>0</v>
      </c>
      <c r="AK21" s="50">
        <f>SUM(AK23:AK400)</f>
        <v>0</v>
      </c>
      <c r="AL21" s="50">
        <f>SUM(AL23:AL400)</f>
        <v>0</v>
      </c>
      <c r="AM21" s="50">
        <f>SUM(AM23:AM400)</f>
        <v>0</v>
      </c>
      <c r="AN21" s="50">
        <f>SUM(AN23:AN400)</f>
        <v>0</v>
      </c>
      <c r="AO21" s="50">
        <f>SUM(AO23:AO400)</f>
        <v>0</v>
      </c>
      <c r="AP21" s="50">
        <f>SUM(AP23:AP400)</f>
        <v>0</v>
      </c>
      <c r="AQ21" s="50">
        <f>SUM(AQ23:AQ400)</f>
        <v>0</v>
      </c>
      <c r="AR21" s="50">
        <f>SUM(AR23:AR400)</f>
        <v>0</v>
      </c>
      <c r="AS21" s="50">
        <f>SUM(AS23:AS400)</f>
        <v>0</v>
      </c>
      <c r="AT21" s="50">
        <f>SUM(AT23:AT400)</f>
        <v>0</v>
      </c>
      <c r="AU21" s="50">
        <f>SUM(AU23:AU400)</f>
        <v>0</v>
      </c>
      <c r="AV21" s="50">
        <f>SUM(AV23:AV400)</f>
        <v>0</v>
      </c>
      <c r="AW21" s="50">
        <f>SUM(AW23:AW400)</f>
        <v>0</v>
      </c>
    </row>
    <row r="22" spans="1:49" ht="12.75">
      <c r="A22" s="34">
        <f t="shared" si="4"/>
        <v>12</v>
      </c>
      <c r="B22" s="35" t="s">
        <v>75</v>
      </c>
      <c r="C22" s="30">
        <f>X21</f>
        <v>0</v>
      </c>
      <c r="D22" s="30">
        <f t="shared" si="5"/>
        <v>0</v>
      </c>
      <c r="E22" s="30">
        <f t="shared" si="3"/>
        <v>0</v>
      </c>
      <c r="F22" s="24"/>
      <c r="G22" s="2"/>
      <c r="H22" s="2"/>
      <c r="I22" s="2"/>
      <c r="J22" s="2"/>
      <c r="M22" s="1" t="s">
        <v>76</v>
      </c>
      <c r="N22" s="1" t="s">
        <v>76</v>
      </c>
      <c r="O22" s="1" t="s">
        <v>76</v>
      </c>
      <c r="P22" s="1" t="s">
        <v>76</v>
      </c>
      <c r="Q22" s="1" t="s">
        <v>76</v>
      </c>
      <c r="R22" s="1" t="s">
        <v>76</v>
      </c>
      <c r="S22" s="1" t="s">
        <v>76</v>
      </c>
      <c r="T22" s="1" t="s">
        <v>76</v>
      </c>
      <c r="U22" s="1" t="s">
        <v>76</v>
      </c>
      <c r="V22" s="1" t="s">
        <v>76</v>
      </c>
      <c r="W22" s="1" t="s">
        <v>76</v>
      </c>
      <c r="X22" s="1" t="s">
        <v>76</v>
      </c>
      <c r="Y22" s="1" t="s">
        <v>76</v>
      </c>
      <c r="Z22" s="1" t="s">
        <v>76</v>
      </c>
      <c r="AA22" s="1" t="s">
        <v>76</v>
      </c>
      <c r="AB22" s="1" t="s">
        <v>76</v>
      </c>
      <c r="AC22" s="1" t="s">
        <v>76</v>
      </c>
      <c r="AD22" s="1" t="s">
        <v>76</v>
      </c>
      <c r="AE22" s="1" t="s">
        <v>76</v>
      </c>
      <c r="AF22" s="1" t="s">
        <v>76</v>
      </c>
      <c r="AG22" s="1" t="s">
        <v>76</v>
      </c>
      <c r="AH22" s="1" t="s">
        <v>76</v>
      </c>
      <c r="AI22" s="1" t="s">
        <v>76</v>
      </c>
      <c r="AJ22" s="1" t="s">
        <v>76</v>
      </c>
      <c r="AK22" s="1" t="s">
        <v>76</v>
      </c>
      <c r="AL22" s="1" t="s">
        <v>76</v>
      </c>
      <c r="AM22" s="1" t="s">
        <v>76</v>
      </c>
      <c r="AN22" s="1" t="s">
        <v>76</v>
      </c>
      <c r="AO22" s="1" t="s">
        <v>76</v>
      </c>
      <c r="AP22" s="1" t="s">
        <v>76</v>
      </c>
      <c r="AQ22" s="1" t="s">
        <v>76</v>
      </c>
      <c r="AR22" s="1" t="s">
        <v>76</v>
      </c>
      <c r="AS22" s="1" t="s">
        <v>76</v>
      </c>
      <c r="AT22" s="1" t="s">
        <v>76</v>
      </c>
      <c r="AU22" s="1" t="s">
        <v>76</v>
      </c>
      <c r="AV22" s="1" t="s">
        <v>76</v>
      </c>
      <c r="AW22" s="1" t="s">
        <v>76</v>
      </c>
    </row>
    <row r="23" spans="1:49" ht="12.75">
      <c r="A23" s="34">
        <f t="shared" si="4"/>
        <v>13</v>
      </c>
      <c r="B23" s="35" t="s">
        <v>77</v>
      </c>
      <c r="C23" s="30">
        <f>Y21</f>
        <v>0</v>
      </c>
      <c r="D23" s="30">
        <f t="shared" si="5"/>
        <v>0</v>
      </c>
      <c r="E23" s="30">
        <f t="shared" si="3"/>
        <v>0</v>
      </c>
      <c r="F23" s="24"/>
      <c r="G23" s="33" t="s">
        <v>78</v>
      </c>
      <c r="H23" s="24"/>
      <c r="I23" s="24"/>
      <c r="J23" s="24"/>
      <c r="M23" s="51"/>
      <c r="N23" s="51">
        <v>0</v>
      </c>
      <c r="O23" s="51">
        <v>0</v>
      </c>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row>
    <row r="24" spans="1:49" ht="12.75">
      <c r="A24" s="34">
        <f t="shared" si="4"/>
        <v>14</v>
      </c>
      <c r="B24" s="52" t="s">
        <v>79</v>
      </c>
      <c r="C24" s="30">
        <f>Z21</f>
        <v>0</v>
      </c>
      <c r="D24" s="30">
        <f>C24*0.047619/2</f>
        <v>0</v>
      </c>
      <c r="E24" s="30">
        <f t="shared" si="3"/>
        <v>0</v>
      </c>
      <c r="F24" s="24">
        <v>29</v>
      </c>
      <c r="G24" s="16" t="s">
        <v>80</v>
      </c>
      <c r="H24" s="29">
        <f>AO21</f>
        <v>0</v>
      </c>
      <c r="I24" s="30">
        <f aca="true" t="shared" si="6" ref="I24:I27">H24*0.047619</f>
        <v>0</v>
      </c>
      <c r="J24" s="30">
        <f aca="true" t="shared" si="7" ref="J24:J27">H24-I24</f>
        <v>0</v>
      </c>
      <c r="M24" s="51"/>
      <c r="N24" s="51"/>
      <c r="O24" s="51"/>
      <c r="P24" s="51"/>
      <c r="Q24" s="53"/>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row>
    <row r="25" spans="1:49" ht="12.75">
      <c r="A25" s="34">
        <f t="shared" si="4"/>
        <v>15</v>
      </c>
      <c r="B25" s="52" t="s">
        <v>81</v>
      </c>
      <c r="C25" s="30">
        <f>AA21</f>
        <v>0</v>
      </c>
      <c r="D25" s="30">
        <f aca="true" t="shared" si="8" ref="D25:D26">C25*0.047619</f>
        <v>0</v>
      </c>
      <c r="E25" s="30">
        <f t="shared" si="3"/>
        <v>0</v>
      </c>
      <c r="F25" s="24">
        <v>30</v>
      </c>
      <c r="G25" s="16" t="s">
        <v>82</v>
      </c>
      <c r="H25" s="29">
        <f>AP21</f>
        <v>0</v>
      </c>
      <c r="I25" s="30">
        <f t="shared" si="6"/>
        <v>0</v>
      </c>
      <c r="J25" s="30">
        <f t="shared" si="7"/>
        <v>0</v>
      </c>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row>
    <row r="26" spans="1:49" ht="12.75">
      <c r="A26" s="34">
        <f t="shared" si="4"/>
        <v>16</v>
      </c>
      <c r="B26" s="52"/>
      <c r="C26" s="54">
        <f>AB21</f>
        <v>0</v>
      </c>
      <c r="D26" s="30">
        <f t="shared" si="8"/>
        <v>0</v>
      </c>
      <c r="E26" s="30">
        <f t="shared" si="3"/>
        <v>0</v>
      </c>
      <c r="F26" s="24">
        <v>31</v>
      </c>
      <c r="G26" s="16" t="s">
        <v>83</v>
      </c>
      <c r="H26" s="29">
        <f>AQ21</f>
        <v>0</v>
      </c>
      <c r="I26" s="30">
        <f t="shared" si="6"/>
        <v>0</v>
      </c>
      <c r="J26" s="30">
        <f t="shared" si="7"/>
        <v>0</v>
      </c>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row>
    <row r="27" spans="1:49" ht="12.75">
      <c r="A27" s="34">
        <f t="shared" si="4"/>
        <v>17</v>
      </c>
      <c r="B27" s="35" t="s">
        <v>84</v>
      </c>
      <c r="C27" s="55">
        <f>AC21</f>
        <v>0</v>
      </c>
      <c r="D27" s="55"/>
      <c r="E27" s="30">
        <f t="shared" si="3"/>
        <v>0</v>
      </c>
      <c r="F27" s="31">
        <v>32</v>
      </c>
      <c r="G27" s="16" t="s">
        <v>85</v>
      </c>
      <c r="H27" s="29">
        <f>AR21</f>
        <v>0</v>
      </c>
      <c r="I27" s="30">
        <f t="shared" si="6"/>
        <v>0</v>
      </c>
      <c r="J27" s="30">
        <f t="shared" si="7"/>
        <v>0</v>
      </c>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row>
    <row r="28" spans="1:49" ht="12.75">
      <c r="A28" s="34">
        <f t="shared" si="4"/>
        <v>18</v>
      </c>
      <c r="B28" s="35" t="s">
        <v>86</v>
      </c>
      <c r="C28" s="55">
        <f>AD21</f>
        <v>0</v>
      </c>
      <c r="D28" s="55"/>
      <c r="E28" s="30">
        <f t="shared" si="3"/>
        <v>0</v>
      </c>
      <c r="F28" s="24"/>
      <c r="G28" s="38" t="s">
        <v>87</v>
      </c>
      <c r="H28" s="24"/>
      <c r="I28" s="40">
        <f>SUM(I24:I27)</f>
        <v>0</v>
      </c>
      <c r="J28" s="24"/>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row>
    <row r="29" spans="1:49" ht="13.5">
      <c r="A29" s="34">
        <f t="shared" si="4"/>
        <v>19</v>
      </c>
      <c r="B29" s="35" t="s">
        <v>88</v>
      </c>
      <c r="C29" s="55">
        <f>AE21</f>
        <v>0</v>
      </c>
      <c r="D29" s="55"/>
      <c r="E29" s="30">
        <f t="shared" si="3"/>
        <v>0</v>
      </c>
      <c r="F29" s="24"/>
      <c r="G29" s="24"/>
      <c r="H29" s="24"/>
      <c r="I29" s="24"/>
      <c r="J29" s="24"/>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row>
    <row r="30" spans="1:49" ht="12.75">
      <c r="A30" s="34">
        <f t="shared" si="4"/>
        <v>20</v>
      </c>
      <c r="B30" s="35" t="s">
        <v>89</v>
      </c>
      <c r="C30" s="55">
        <f>AF21</f>
        <v>0</v>
      </c>
      <c r="D30" s="55"/>
      <c r="E30" s="30">
        <f t="shared" si="3"/>
        <v>0</v>
      </c>
      <c r="F30" s="24"/>
      <c r="G30" s="21" t="s">
        <v>90</v>
      </c>
      <c r="H30" s="2"/>
      <c r="I30" s="2"/>
      <c r="J30" s="24"/>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ht="12.75">
      <c r="A31" s="34">
        <f t="shared" si="4"/>
        <v>21</v>
      </c>
      <c r="B31" s="35" t="s">
        <v>91</v>
      </c>
      <c r="C31" s="55">
        <f>AG21</f>
        <v>0</v>
      </c>
      <c r="D31" s="55"/>
      <c r="E31" s="30">
        <f t="shared" si="3"/>
        <v>0</v>
      </c>
      <c r="F31" s="24">
        <v>33</v>
      </c>
      <c r="G31" s="28" t="s">
        <v>92</v>
      </c>
      <c r="H31" s="29">
        <f>AS21</f>
        <v>0</v>
      </c>
      <c r="I31" s="30">
        <f>H31*0.047619*J38</f>
        <v>0</v>
      </c>
      <c r="J31" s="30">
        <f aca="true" t="shared" si="9" ref="J31:J35">H31-I31</f>
        <v>0</v>
      </c>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row>
    <row r="32" spans="1:49" ht="12.75">
      <c r="A32" s="34"/>
      <c r="B32" s="56" t="s">
        <v>93</v>
      </c>
      <c r="C32" s="57"/>
      <c r="D32" s="57"/>
      <c r="E32" s="57">
        <f t="shared" si="3"/>
        <v>0</v>
      </c>
      <c r="F32" s="24">
        <v>34</v>
      </c>
      <c r="G32" s="16" t="s">
        <v>94</v>
      </c>
      <c r="H32" s="32">
        <f>AT21</f>
        <v>0</v>
      </c>
      <c r="I32" s="30">
        <f>H32*0.047619*J38</f>
        <v>0</v>
      </c>
      <c r="J32" s="30">
        <f t="shared" si="9"/>
        <v>0</v>
      </c>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row>
    <row r="33" spans="1:49" ht="12.75">
      <c r="A33" s="34"/>
      <c r="B33" s="58" t="s">
        <v>95</v>
      </c>
      <c r="C33" s="54"/>
      <c r="D33" s="30">
        <f>I19</f>
        <v>0</v>
      </c>
      <c r="E33" s="59"/>
      <c r="F33" s="24">
        <v>35</v>
      </c>
      <c r="G33" s="16" t="s">
        <v>41</v>
      </c>
      <c r="H33" s="36">
        <f>AU21</f>
        <v>0</v>
      </c>
      <c r="I33" s="37"/>
      <c r="J33" s="30">
        <f t="shared" si="9"/>
        <v>0</v>
      </c>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row>
    <row r="34" spans="1:49" ht="12.75">
      <c r="A34" s="34"/>
      <c r="B34" s="58" t="s">
        <v>96</v>
      </c>
      <c r="C34" s="54"/>
      <c r="D34" s="30">
        <f>I28</f>
        <v>0</v>
      </c>
      <c r="E34" s="59"/>
      <c r="F34" s="24">
        <v>36</v>
      </c>
      <c r="G34" s="16" t="s">
        <v>97</v>
      </c>
      <c r="H34" s="36">
        <f>AV21</f>
        <v>0</v>
      </c>
      <c r="I34" s="37"/>
      <c r="J34" s="30">
        <f t="shared" si="9"/>
        <v>0</v>
      </c>
      <c r="M34" s="60"/>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row>
    <row r="35" spans="1:49" ht="12.75">
      <c r="A35" s="34"/>
      <c r="B35" s="58" t="s">
        <v>98</v>
      </c>
      <c r="C35" s="54"/>
      <c r="D35" s="30">
        <f>I38</f>
        <v>0</v>
      </c>
      <c r="E35" s="59"/>
      <c r="F35" s="31">
        <v>37</v>
      </c>
      <c r="G35" s="16" t="s">
        <v>99</v>
      </c>
      <c r="H35" s="36">
        <f>AW21</f>
        <v>0</v>
      </c>
      <c r="I35" s="37"/>
      <c r="J35" s="30">
        <f t="shared" si="9"/>
        <v>0</v>
      </c>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row>
    <row r="36" spans="1:49" ht="12.75">
      <c r="A36" s="34"/>
      <c r="B36" s="56" t="s">
        <v>100</v>
      </c>
      <c r="C36" s="54"/>
      <c r="D36" s="57">
        <f>SUM(D12:D35)</f>
        <v>0</v>
      </c>
      <c r="E36" s="59"/>
      <c r="F36" s="2"/>
      <c r="G36" s="38" t="s">
        <v>101</v>
      </c>
      <c r="H36" s="39"/>
      <c r="I36" s="61">
        <f>SUM(I31:I35)</f>
        <v>0</v>
      </c>
      <c r="J36" s="62"/>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row>
    <row r="37" spans="1:49" ht="12.75">
      <c r="A37" s="34"/>
      <c r="B37" s="63" t="s">
        <v>102</v>
      </c>
      <c r="C37" s="54"/>
      <c r="D37" s="54"/>
      <c r="E37" s="59"/>
      <c r="F37" s="2"/>
      <c r="G37" s="14" t="s">
        <v>55</v>
      </c>
      <c r="H37" s="13"/>
      <c r="I37" s="64"/>
      <c r="J37" s="65" t="s">
        <v>103</v>
      </c>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row>
    <row r="38" spans="1:49" ht="15.75" customHeight="1">
      <c r="A38" s="66"/>
      <c r="B38" s="17" t="s">
        <v>104</v>
      </c>
      <c r="C38" s="54"/>
      <c r="D38" s="27">
        <f>D9-D36</f>
        <v>0</v>
      </c>
      <c r="E38" s="67"/>
      <c r="F38" s="24"/>
      <c r="G38" s="38" t="s">
        <v>105</v>
      </c>
      <c r="H38" s="48"/>
      <c r="I38" s="27">
        <f>I31+I32</f>
        <v>0</v>
      </c>
      <c r="J38" s="68">
        <v>0</v>
      </c>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row>
    <row r="39" spans="1:49" ht="15.75" customHeight="1">
      <c r="A39" s="2"/>
      <c r="B39" s="2"/>
      <c r="C39" s="2"/>
      <c r="D39" s="2"/>
      <c r="E39" s="2"/>
      <c r="F39" s="2"/>
      <c r="G39" s="2"/>
      <c r="H39" s="2"/>
      <c r="I39" s="2"/>
      <c r="J39" s="2"/>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row>
    <row r="40" spans="1:49" ht="14.25">
      <c r="A40" s="2"/>
      <c r="B40" s="69" t="s">
        <v>106</v>
      </c>
      <c r="C40" s="70"/>
      <c r="D40" s="70"/>
      <c r="E40" s="70"/>
      <c r="F40" s="70"/>
      <c r="G40" s="70"/>
      <c r="H40" s="70"/>
      <c r="I40" s="70"/>
      <c r="J40" s="7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row>
    <row r="41" ht="13.5"/>
  </sheetData>
  <sheetProtection selectLockedCells="1" selectUnlockedCells="1"/>
  <mergeCells count="5">
    <mergeCell ref="B1:J1"/>
    <mergeCell ref="B2:J2"/>
    <mergeCell ref="B3:J3"/>
    <mergeCell ref="G20:J20"/>
    <mergeCell ref="G21:J21"/>
  </mergeCells>
  <printOptions/>
  <pageMargins left="0.7479166666666667" right="0.7479166666666667" top="0.9840277777777777" bottom="0.9840277777777777" header="0.5118055555555555" footer="0.5118055555555555"/>
  <pageSetup fitToHeight="1" fitToWidth="1" horizontalDpi="300" verticalDpi="300" orientation="landscape"/>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EXPENSE &amp; GST SUMMARY</dc:title>
  <dc:subject/>
  <dc:creator>W. HENDERSON</dc:creator>
  <cp:keywords/>
  <dc:description>FORM FOR PRINTING</dc:description>
  <cp:lastModifiedBy/>
  <cp:lastPrinted>2009-06-12T20:05:29Z</cp:lastPrinted>
  <dcterms:created xsi:type="dcterms:W3CDTF">2001-03-02T17:25:58Z</dcterms:created>
  <dcterms:modified xsi:type="dcterms:W3CDTF">2017-11-16T12:54:06Z</dcterms:modified>
  <cp:category/>
  <cp:version/>
  <cp:contentType/>
  <cp:contentStatus/>
  <cp:revision>1</cp:revision>
</cp:coreProperties>
</file>